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1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4" i="1" l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6" i="1"/>
  <c r="Z99" i="1" s="1"/>
  <c r="Y16" i="1"/>
  <c r="Y99" i="1" s="1"/>
  <c r="X16" i="1"/>
  <c r="X99" i="1" s="1"/>
  <c r="W16" i="1"/>
  <c r="W99" i="1" s="1"/>
  <c r="V16" i="1"/>
  <c r="V99" i="1" s="1"/>
  <c r="U16" i="1"/>
  <c r="U99" i="1" s="1"/>
  <c r="T16" i="1"/>
  <c r="T99" i="1" s="1"/>
  <c r="S16" i="1"/>
  <c r="S99" i="1" s="1"/>
  <c r="R16" i="1"/>
  <c r="R99" i="1" s="1"/>
  <c r="Q16" i="1"/>
  <c r="Q99" i="1" s="1"/>
  <c r="P16" i="1"/>
  <c r="P99" i="1" s="1"/>
  <c r="O16" i="1"/>
  <c r="O99" i="1" s="1"/>
  <c r="N16" i="1"/>
  <c r="N99" i="1" s="1"/>
  <c r="M16" i="1"/>
  <c r="M99" i="1" s="1"/>
  <c r="L16" i="1"/>
  <c r="L99" i="1" s="1"/>
  <c r="K16" i="1"/>
  <c r="K99" i="1" s="1"/>
  <c r="J16" i="1"/>
  <c r="J99" i="1" s="1"/>
  <c r="I16" i="1"/>
  <c r="I99" i="1" s="1"/>
  <c r="H16" i="1"/>
  <c r="H99" i="1" s="1"/>
  <c r="G16" i="1"/>
  <c r="G99" i="1" s="1"/>
  <c r="F16" i="1"/>
  <c r="F99" i="1" s="1"/>
  <c r="E16" i="1"/>
  <c r="E99" i="1" s="1"/>
  <c r="D16" i="1"/>
  <c r="D99" i="1" s="1"/>
  <c r="C16" i="1"/>
  <c r="C99" i="1" s="1"/>
  <c r="B16" i="1"/>
  <c r="B99" i="1" s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C33" i="1" l="1"/>
  <c r="K33" i="1"/>
  <c r="Q37" i="1"/>
  <c r="E53" i="1"/>
  <c r="G23" i="1"/>
  <c r="K30" i="1"/>
  <c r="E50" i="1"/>
  <c r="M50" i="1"/>
  <c r="I57" i="1"/>
  <c r="O60" i="1"/>
  <c r="K74" i="1"/>
  <c r="S74" i="1"/>
  <c r="Y78" i="1"/>
  <c r="G81" i="1"/>
  <c r="W81" i="1"/>
  <c r="Z92" i="1"/>
  <c r="J23" i="1"/>
  <c r="R23" i="1"/>
  <c r="P27" i="1"/>
  <c r="F30" i="1"/>
  <c r="N30" i="1"/>
  <c r="B27" i="1"/>
  <c r="J27" i="1"/>
  <c r="Z27" i="1"/>
  <c r="H30" i="1"/>
  <c r="P30" i="1"/>
  <c r="X30" i="1"/>
  <c r="V33" i="1"/>
  <c r="L37" i="1"/>
  <c r="T37" i="1"/>
  <c r="B40" i="1"/>
  <c r="R40" i="1"/>
  <c r="Z40" i="1"/>
  <c r="F23" i="1"/>
  <c r="N23" i="1"/>
  <c r="V23" i="1"/>
  <c r="D27" i="1"/>
  <c r="B30" i="1"/>
  <c r="R30" i="1"/>
  <c r="Z30" i="1"/>
  <c r="H33" i="1"/>
  <c r="F37" i="1"/>
  <c r="N37" i="1"/>
  <c r="B53" i="1"/>
  <c r="J53" i="1"/>
  <c r="Z53" i="1"/>
  <c r="N60" i="1"/>
  <c r="V60" i="1"/>
  <c r="F81" i="1"/>
  <c r="D85" i="1"/>
  <c r="J88" i="1"/>
  <c r="P92" i="1"/>
  <c r="E95" i="1"/>
  <c r="M95" i="1"/>
  <c r="J43" i="1"/>
  <c r="R43" i="1"/>
  <c r="H23" i="1"/>
  <c r="X23" i="1"/>
  <c r="J33" i="1"/>
  <c r="H37" i="1"/>
  <c r="X37" i="1"/>
  <c r="F40" i="1"/>
  <c r="N40" i="1"/>
  <c r="X47" i="1"/>
  <c r="F50" i="1"/>
  <c r="H60" i="1"/>
  <c r="X60" i="1"/>
  <c r="N71" i="1"/>
  <c r="V71" i="1"/>
  <c r="D74" i="1"/>
  <c r="L74" i="1"/>
  <c r="D43" i="1"/>
  <c r="M53" i="1"/>
  <c r="U53" i="1"/>
  <c r="O71" i="1"/>
  <c r="W71" i="1"/>
  <c r="U74" i="1"/>
  <c r="C78" i="1"/>
  <c r="S78" i="1"/>
  <c r="F85" i="1"/>
  <c r="N85" i="1"/>
  <c r="V85" i="1"/>
  <c r="R92" i="1"/>
  <c r="G95" i="1"/>
  <c r="H40" i="1"/>
  <c r="M43" i="1"/>
  <c r="B47" i="1"/>
  <c r="J47" i="1"/>
  <c r="R47" i="1"/>
  <c r="Z47" i="1"/>
  <c r="H50" i="1"/>
  <c r="P50" i="1"/>
  <c r="X50" i="1"/>
  <c r="B60" i="1"/>
  <c r="J60" i="1"/>
  <c r="R60" i="1"/>
  <c r="Z60" i="1"/>
  <c r="E33" i="1"/>
  <c r="M33" i="1"/>
  <c r="U33" i="1"/>
  <c r="O53" i="1"/>
  <c r="E57" i="1"/>
  <c r="U57" i="1"/>
  <c r="L47" i="1"/>
  <c r="R50" i="1"/>
  <c r="X53" i="1"/>
  <c r="F57" i="1"/>
  <c r="N57" i="1"/>
  <c r="V57" i="1"/>
  <c r="B71" i="1"/>
  <c r="J71" i="1"/>
  <c r="Z71" i="1"/>
  <c r="P74" i="1"/>
  <c r="X74" i="1"/>
  <c r="D81" i="1"/>
  <c r="G88" i="1"/>
  <c r="O88" i="1"/>
  <c r="W88" i="1"/>
  <c r="U92" i="1"/>
  <c r="B95" i="1"/>
  <c r="J95" i="1"/>
  <c r="Z95" i="1"/>
  <c r="Z17" i="1"/>
  <c r="E23" i="1"/>
  <c r="M23" i="1"/>
  <c r="Y30" i="1"/>
  <c r="E37" i="1"/>
  <c r="M37" i="1"/>
  <c r="K50" i="1"/>
  <c r="C71" i="1"/>
  <c r="K71" i="1"/>
  <c r="K75" i="1" s="1"/>
  <c r="I74" i="1"/>
  <c r="G78" i="1"/>
  <c r="E81" i="1"/>
  <c r="C37" i="1"/>
  <c r="Y40" i="1"/>
  <c r="F43" i="1"/>
  <c r="V43" i="1"/>
  <c r="S47" i="1"/>
  <c r="N53" i="1"/>
  <c r="V53" i="1"/>
  <c r="D57" i="1"/>
  <c r="L57" i="1"/>
  <c r="C57" i="1"/>
  <c r="M85" i="1"/>
  <c r="C88" i="1"/>
  <c r="K88" i="1"/>
  <c r="S88" i="1"/>
  <c r="R88" i="1"/>
  <c r="I92" i="1"/>
  <c r="Q92" i="1"/>
  <c r="Y92" i="1"/>
  <c r="N95" i="1"/>
  <c r="V95" i="1"/>
  <c r="T97" i="1"/>
  <c r="L98" i="1"/>
  <c r="P43" i="1"/>
  <c r="H71" i="1"/>
  <c r="M74" i="1"/>
  <c r="D78" i="1"/>
  <c r="D82" i="1" s="1"/>
  <c r="T78" i="1"/>
  <c r="W85" i="1"/>
  <c r="E88" i="1"/>
  <c r="S92" i="1"/>
  <c r="B92" i="1"/>
  <c r="X95" i="1"/>
  <c r="Q23" i="1"/>
  <c r="F27" i="1"/>
  <c r="N27" i="1"/>
  <c r="V27" i="1"/>
  <c r="D30" i="1"/>
  <c r="L30" i="1"/>
  <c r="T30" i="1"/>
  <c r="C30" i="1"/>
  <c r="Q33" i="1"/>
  <c r="Y33" i="1"/>
  <c r="G37" i="1"/>
  <c r="T40" i="1"/>
  <c r="A43" i="1"/>
  <c r="I43" i="1"/>
  <c r="Y43" i="1"/>
  <c r="F47" i="1"/>
  <c r="N47" i="1"/>
  <c r="V47" i="1"/>
  <c r="D50" i="1"/>
  <c r="L50" i="1"/>
  <c r="T50" i="1"/>
  <c r="L60" i="1"/>
  <c r="T60" i="1"/>
  <c r="G74" i="1"/>
  <c r="W74" i="1"/>
  <c r="M78" i="1"/>
  <c r="U78" i="1"/>
  <c r="K81" i="1"/>
  <c r="P85" i="1"/>
  <c r="Q95" i="1"/>
  <c r="Y95" i="1"/>
  <c r="P17" i="1"/>
  <c r="G98" i="1"/>
  <c r="S23" i="1"/>
  <c r="U40" i="1"/>
  <c r="K43" i="1"/>
  <c r="O47" i="1"/>
  <c r="M60" i="1"/>
  <c r="M81" i="1"/>
  <c r="J85" i="1"/>
  <c r="H88" i="1"/>
  <c r="C95" i="1"/>
  <c r="S95" i="1"/>
  <c r="Y17" i="1"/>
  <c r="X98" i="1"/>
  <c r="L23" i="1"/>
  <c r="T23" i="1"/>
  <c r="Y27" i="1"/>
  <c r="W30" i="1"/>
  <c r="T33" i="1"/>
  <c r="B37" i="1"/>
  <c r="R37" i="1"/>
  <c r="Z37" i="1"/>
  <c r="O40" i="1"/>
  <c r="Q47" i="1"/>
  <c r="B57" i="1"/>
  <c r="R57" i="1"/>
  <c r="R61" i="1" s="1"/>
  <c r="Z57" i="1"/>
  <c r="Z61" i="1" s="1"/>
  <c r="B74" i="1"/>
  <c r="J74" i="1"/>
  <c r="H78" i="1"/>
  <c r="P78" i="1"/>
  <c r="N81" i="1"/>
  <c r="K85" i="1"/>
  <c r="I88" i="1"/>
  <c r="Q88" i="1"/>
  <c r="Y88" i="1"/>
  <c r="Y89" i="1" s="1"/>
  <c r="G92" i="1"/>
  <c r="L95" i="1"/>
  <c r="Q17" i="1"/>
  <c r="M101" i="1"/>
  <c r="Y101" i="1"/>
  <c r="L102" i="1"/>
  <c r="X102" i="1"/>
  <c r="G27" i="1"/>
  <c r="Q30" i="1"/>
  <c r="B33" i="1"/>
  <c r="N33" i="1"/>
  <c r="Z33" i="1"/>
  <c r="W37" i="1"/>
  <c r="G40" i="1"/>
  <c r="S40" i="1"/>
  <c r="K47" i="1"/>
  <c r="U50" i="1"/>
  <c r="F53" i="1"/>
  <c r="K60" i="1"/>
  <c r="W60" i="1"/>
  <c r="G71" i="1"/>
  <c r="S71" i="1"/>
  <c r="R71" i="1"/>
  <c r="L78" i="1"/>
  <c r="X78" i="1"/>
  <c r="J81" i="1"/>
  <c r="V81" i="1"/>
  <c r="G85" i="1"/>
  <c r="Q98" i="1"/>
  <c r="B101" i="1"/>
  <c r="F97" i="1"/>
  <c r="Y102" i="1"/>
  <c r="Y103" i="1" s="1"/>
  <c r="C101" i="1"/>
  <c r="O101" i="1"/>
  <c r="Y23" i="1"/>
  <c r="I27" i="1"/>
  <c r="U27" i="1"/>
  <c r="G30" i="1"/>
  <c r="S30" i="1"/>
  <c r="Y37" i="1"/>
  <c r="E43" i="1"/>
  <c r="Q43" i="1"/>
  <c r="O43" i="1"/>
  <c r="M47" i="1"/>
  <c r="Y47" i="1"/>
  <c r="W50" i="1"/>
  <c r="H53" i="1"/>
  <c r="Q57" i="1"/>
  <c r="I71" i="1"/>
  <c r="U71" i="1"/>
  <c r="E74" i="1"/>
  <c r="Q74" i="1"/>
  <c r="B78" i="1"/>
  <c r="Z78" i="1"/>
  <c r="H95" i="1"/>
  <c r="T95" i="1"/>
  <c r="R97" i="1"/>
  <c r="N101" i="1"/>
  <c r="E98" i="1"/>
  <c r="Z101" i="1"/>
  <c r="I17" i="1"/>
  <c r="C23" i="1"/>
  <c r="O23" i="1"/>
  <c r="W27" i="1"/>
  <c r="I30" i="1"/>
  <c r="F33" i="1"/>
  <c r="R33" i="1"/>
  <c r="K40" i="1"/>
  <c r="W40" i="1"/>
  <c r="S43" i="1"/>
  <c r="H97" i="1"/>
  <c r="Z104" i="1"/>
  <c r="F101" i="1"/>
  <c r="R101" i="1"/>
  <c r="Q102" i="1"/>
  <c r="L27" i="1"/>
  <c r="S33" i="1"/>
  <c r="D37" i="1"/>
  <c r="P37" i="1"/>
  <c r="L40" i="1"/>
  <c r="X40" i="1"/>
  <c r="H43" i="1"/>
  <c r="T43" i="1"/>
  <c r="D47" i="1"/>
  <c r="P47" i="1"/>
  <c r="B50" i="1"/>
  <c r="N50" i="1"/>
  <c r="Z50" i="1"/>
  <c r="Y50" i="1"/>
  <c r="W53" i="1"/>
  <c r="T57" i="1"/>
  <c r="P60" i="1"/>
  <c r="X71" i="1"/>
  <c r="T74" i="1"/>
  <c r="E78" i="1"/>
  <c r="O81" i="1"/>
  <c r="A80" i="1"/>
  <c r="U88" i="1"/>
  <c r="K95" i="1"/>
  <c r="J98" i="1"/>
  <c r="W97" i="1"/>
  <c r="C50" i="1"/>
  <c r="A39" i="1"/>
  <c r="A59" i="1"/>
  <c r="A84" i="1"/>
  <c r="V98" i="1"/>
  <c r="N97" i="1"/>
  <c r="M98" i="1"/>
  <c r="J101" i="1"/>
  <c r="L43" i="1"/>
  <c r="X43" i="1"/>
  <c r="G60" i="1"/>
  <c r="O85" i="1"/>
  <c r="K97" i="1"/>
  <c r="B97" i="1"/>
  <c r="Z97" i="1"/>
  <c r="Y98" i="1"/>
  <c r="C97" i="1"/>
  <c r="O97" i="1"/>
  <c r="K20" i="1"/>
  <c r="U23" i="1"/>
  <c r="Q27" i="1"/>
  <c r="L33" i="1"/>
  <c r="X33" i="1"/>
  <c r="I37" i="1"/>
  <c r="U37" i="1"/>
  <c r="Q40" i="1"/>
  <c r="I47" i="1"/>
  <c r="U47" i="1"/>
  <c r="G50" i="1"/>
  <c r="S50" i="1"/>
  <c r="M57" i="1"/>
  <c r="E71" i="1"/>
  <c r="Q71" i="1"/>
  <c r="Y74" i="1"/>
  <c r="J78" i="1"/>
  <c r="E85" i="1"/>
  <c r="E89" i="1" s="1"/>
  <c r="Q85" i="1"/>
  <c r="B88" i="1"/>
  <c r="N88" i="1"/>
  <c r="Z88" i="1"/>
  <c r="J92" i="1"/>
  <c r="V92" i="1"/>
  <c r="D95" i="1"/>
  <c r="P95" i="1"/>
  <c r="J97" i="1"/>
  <c r="V97" i="1"/>
  <c r="I98" i="1"/>
  <c r="U98" i="1"/>
  <c r="L101" i="1"/>
  <c r="X101" i="1"/>
  <c r="K102" i="1"/>
  <c r="W102" i="1"/>
  <c r="D23" i="1"/>
  <c r="P23" i="1"/>
  <c r="H27" i="1"/>
  <c r="T27" i="1"/>
  <c r="O30" i="1"/>
  <c r="I33" i="1"/>
  <c r="O37" i="1"/>
  <c r="J40" i="1"/>
  <c r="V40" i="1"/>
  <c r="C43" i="1"/>
  <c r="H47" i="1"/>
  <c r="T47" i="1"/>
  <c r="G47" i="1"/>
  <c r="O50" i="1"/>
  <c r="S60" i="1"/>
  <c r="E60" i="1"/>
  <c r="F71" i="1"/>
  <c r="H74" i="1"/>
  <c r="K78" i="1"/>
  <c r="W78" i="1"/>
  <c r="W82" i="1" s="1"/>
  <c r="C81" i="1"/>
  <c r="C85" i="1"/>
  <c r="F88" i="1"/>
  <c r="H92" i="1"/>
  <c r="W95" i="1"/>
  <c r="W98" i="1"/>
  <c r="P57" i="1"/>
  <c r="A76" i="1"/>
  <c r="B102" i="1"/>
  <c r="B103" i="1" s="1"/>
  <c r="N102" i="1"/>
  <c r="Z102" i="1"/>
  <c r="A29" i="1"/>
  <c r="A49" i="1"/>
  <c r="Q50" i="1"/>
  <c r="R81" i="1"/>
  <c r="R85" i="1"/>
  <c r="K92" i="1"/>
  <c r="W92" i="1"/>
  <c r="D101" i="1"/>
  <c r="P101" i="1"/>
  <c r="C102" i="1"/>
  <c r="O102" i="1"/>
  <c r="C20" i="1"/>
  <c r="X27" i="1"/>
  <c r="A31" i="1"/>
  <c r="W47" i="1"/>
  <c r="A51" i="1"/>
  <c r="U60" i="1"/>
  <c r="O78" i="1"/>
  <c r="S81" i="1"/>
  <c r="S85" i="1"/>
  <c r="V88" i="1"/>
  <c r="X92" i="1"/>
  <c r="O95" i="1"/>
  <c r="X97" i="1"/>
  <c r="B98" i="1"/>
  <c r="N98" i="1"/>
  <c r="Z98" i="1"/>
  <c r="E101" i="1"/>
  <c r="Q101" i="1"/>
  <c r="D102" i="1"/>
  <c r="P102" i="1"/>
  <c r="D20" i="1"/>
  <c r="I23" i="1"/>
  <c r="M27" i="1"/>
  <c r="S37" i="1"/>
  <c r="M40" i="1"/>
  <c r="S57" i="1"/>
  <c r="A72" i="1"/>
  <c r="T81" i="1"/>
  <c r="H85" i="1"/>
  <c r="T85" i="1"/>
  <c r="M92" i="1"/>
  <c r="D40" i="1"/>
  <c r="P40" i="1"/>
  <c r="U43" i="1"/>
  <c r="G43" i="1"/>
  <c r="A52" i="1"/>
  <c r="H57" i="1"/>
  <c r="Z74" i="1"/>
  <c r="Q78" i="1"/>
  <c r="U81" i="1"/>
  <c r="I85" i="1"/>
  <c r="U85" i="1"/>
  <c r="X88" i="1"/>
  <c r="N92" i="1"/>
  <c r="D97" i="1"/>
  <c r="O98" i="1"/>
  <c r="D98" i="1"/>
  <c r="P98" i="1"/>
  <c r="B17" i="1"/>
  <c r="G101" i="1"/>
  <c r="S101" i="1"/>
  <c r="F102" i="1"/>
  <c r="R102" i="1"/>
  <c r="L20" i="1"/>
  <c r="K23" i="1"/>
  <c r="W23" i="1"/>
  <c r="O27" i="1"/>
  <c r="J30" i="1"/>
  <c r="V30" i="1"/>
  <c r="D33" i="1"/>
  <c r="D34" i="1" s="1"/>
  <c r="P33" i="1"/>
  <c r="J37" i="1"/>
  <c r="V37" i="1"/>
  <c r="C47" i="1"/>
  <c r="J50" i="1"/>
  <c r="V50" i="1"/>
  <c r="I50" i="1"/>
  <c r="P53" i="1"/>
  <c r="J57" i="1"/>
  <c r="M71" i="1"/>
  <c r="Y71" i="1"/>
  <c r="C74" i="1"/>
  <c r="O74" i="1"/>
  <c r="R78" i="1"/>
  <c r="M88" i="1"/>
  <c r="C92" i="1"/>
  <c r="O92" i="1"/>
  <c r="F95" i="1"/>
  <c r="R95" i="1"/>
  <c r="R96" i="1" s="1"/>
  <c r="A94" i="1"/>
  <c r="H101" i="1"/>
  <c r="T101" i="1"/>
  <c r="G102" i="1"/>
  <c r="S102" i="1"/>
  <c r="S20" i="1"/>
  <c r="A46" i="1"/>
  <c r="L97" i="1"/>
  <c r="L100" i="1" s="1"/>
  <c r="G97" i="1"/>
  <c r="S97" i="1"/>
  <c r="F98" i="1"/>
  <c r="R98" i="1"/>
  <c r="J17" i="1"/>
  <c r="I101" i="1"/>
  <c r="U101" i="1"/>
  <c r="H102" i="1"/>
  <c r="T102" i="1"/>
  <c r="T20" i="1"/>
  <c r="K37" i="1"/>
  <c r="E40" i="1"/>
  <c r="K57" i="1"/>
  <c r="D60" i="1"/>
  <c r="L81" i="1"/>
  <c r="L85" i="1"/>
  <c r="X85" i="1"/>
  <c r="V101" i="1"/>
  <c r="I102" i="1"/>
  <c r="A21" i="1"/>
  <c r="R27" i="1"/>
  <c r="A35" i="1"/>
  <c r="W43" i="1"/>
  <c r="G53" i="1"/>
  <c r="A55" i="1"/>
  <c r="Y57" i="1"/>
  <c r="X57" i="1"/>
  <c r="P71" i="1"/>
  <c r="R74" i="1"/>
  <c r="I78" i="1"/>
  <c r="P88" i="1"/>
  <c r="P89" i="1" s="1"/>
  <c r="F92" i="1"/>
  <c r="I95" i="1"/>
  <c r="U95" i="1"/>
  <c r="H98" i="1"/>
  <c r="T98" i="1"/>
  <c r="T100" i="1" s="1"/>
  <c r="R17" i="1"/>
  <c r="K101" i="1"/>
  <c r="W101" i="1"/>
  <c r="J102" i="1"/>
  <c r="V102" i="1"/>
  <c r="A22" i="1"/>
  <c r="I40" i="1"/>
  <c r="B43" i="1"/>
  <c r="N43" i="1"/>
  <c r="Z43" i="1"/>
  <c r="F60" i="1"/>
  <c r="F61" i="1" s="1"/>
  <c r="A73" i="1"/>
  <c r="Z81" i="1"/>
  <c r="Z85" i="1"/>
  <c r="A14" i="1"/>
  <c r="I97" i="1"/>
  <c r="Q97" i="1"/>
  <c r="Y97" i="1"/>
  <c r="C17" i="1"/>
  <c r="K17" i="1"/>
  <c r="S17" i="1"/>
  <c r="A18" i="1"/>
  <c r="E20" i="1"/>
  <c r="M20" i="1"/>
  <c r="U20" i="1"/>
  <c r="E27" i="1"/>
  <c r="A25" i="1"/>
  <c r="A38" i="1"/>
  <c r="C40" i="1"/>
  <c r="D17" i="1"/>
  <c r="L17" i="1"/>
  <c r="T17" i="1"/>
  <c r="F20" i="1"/>
  <c r="N20" i="1"/>
  <c r="V20" i="1"/>
  <c r="P97" i="1"/>
  <c r="A15" i="1"/>
  <c r="E17" i="1"/>
  <c r="M17" i="1"/>
  <c r="U17" i="1"/>
  <c r="A19" i="1"/>
  <c r="G20" i="1"/>
  <c r="O20" i="1"/>
  <c r="W20" i="1"/>
  <c r="A32" i="1"/>
  <c r="G105" i="1"/>
  <c r="O105" i="1"/>
  <c r="W105" i="1"/>
  <c r="G57" i="1"/>
  <c r="O57" i="1"/>
  <c r="O61" i="1" s="1"/>
  <c r="W57" i="1"/>
  <c r="F17" i="1"/>
  <c r="N17" i="1"/>
  <c r="V17" i="1"/>
  <c r="H20" i="1"/>
  <c r="P20" i="1"/>
  <c r="X20" i="1"/>
  <c r="B23" i="1"/>
  <c r="Z23" i="1"/>
  <c r="E47" i="1"/>
  <c r="A45" i="1"/>
  <c r="I53" i="1"/>
  <c r="I104" i="1"/>
  <c r="Q104" i="1"/>
  <c r="Q53" i="1"/>
  <c r="Y104" i="1"/>
  <c r="Y53" i="1"/>
  <c r="H105" i="1"/>
  <c r="P105" i="1"/>
  <c r="X105" i="1"/>
  <c r="E97" i="1"/>
  <c r="M97" i="1"/>
  <c r="U97" i="1"/>
  <c r="C98" i="1"/>
  <c r="K98" i="1"/>
  <c r="S98" i="1"/>
  <c r="A16" i="1"/>
  <c r="G17" i="1"/>
  <c r="O17" i="1"/>
  <c r="W17" i="1"/>
  <c r="I20" i="1"/>
  <c r="Q20" i="1"/>
  <c r="Y20" i="1"/>
  <c r="R104" i="1"/>
  <c r="I60" i="1"/>
  <c r="I61" i="1" s="1"/>
  <c r="Q60" i="1"/>
  <c r="Y60" i="1"/>
  <c r="A99" i="1"/>
  <c r="H17" i="1"/>
  <c r="X17" i="1"/>
  <c r="B20" i="1"/>
  <c r="J20" i="1"/>
  <c r="R20" i="1"/>
  <c r="Z20" i="1"/>
  <c r="E102" i="1"/>
  <c r="M102" i="1"/>
  <c r="U102" i="1"/>
  <c r="C27" i="1"/>
  <c r="K27" i="1"/>
  <c r="S27" i="1"/>
  <c r="A26" i="1"/>
  <c r="E30" i="1"/>
  <c r="M30" i="1"/>
  <c r="U30" i="1"/>
  <c r="G33" i="1"/>
  <c r="O33" i="1"/>
  <c r="W33" i="1"/>
  <c r="A56" i="1"/>
  <c r="A58" i="1"/>
  <c r="C60" i="1"/>
  <c r="A69" i="1"/>
  <c r="H81" i="1"/>
  <c r="P81" i="1"/>
  <c r="X81" i="1"/>
  <c r="A28" i="1"/>
  <c r="A36" i="1"/>
  <c r="A48" i="1"/>
  <c r="C104" i="1"/>
  <c r="K104" i="1"/>
  <c r="S104" i="1"/>
  <c r="I105" i="1"/>
  <c r="Q105" i="1"/>
  <c r="Y105" i="1"/>
  <c r="A70" i="1"/>
  <c r="I81" i="1"/>
  <c r="Q81" i="1"/>
  <c r="Y81" i="1"/>
  <c r="A83" i="1"/>
  <c r="B85" i="1"/>
  <c r="B104" i="1"/>
  <c r="D104" i="1"/>
  <c r="L104" i="1"/>
  <c r="T104" i="1"/>
  <c r="B105" i="1"/>
  <c r="J105" i="1"/>
  <c r="R105" i="1"/>
  <c r="Z105" i="1"/>
  <c r="D71" i="1"/>
  <c r="L71" i="1"/>
  <c r="T71" i="1"/>
  <c r="A79" i="1"/>
  <c r="B81" i="1"/>
  <c r="A86" i="1"/>
  <c r="E104" i="1"/>
  <c r="M104" i="1"/>
  <c r="U104" i="1"/>
  <c r="C105" i="1"/>
  <c r="K105" i="1"/>
  <c r="S105" i="1"/>
  <c r="A77" i="1"/>
  <c r="A87" i="1"/>
  <c r="J104" i="1"/>
  <c r="F104" i="1"/>
  <c r="N104" i="1"/>
  <c r="V104" i="1"/>
  <c r="D105" i="1"/>
  <c r="L105" i="1"/>
  <c r="T105" i="1"/>
  <c r="R53" i="1"/>
  <c r="R54" i="1" s="1"/>
  <c r="D88" i="1"/>
  <c r="L88" i="1"/>
  <c r="T88" i="1"/>
  <c r="D92" i="1"/>
  <c r="L92" i="1"/>
  <c r="T92" i="1"/>
  <c r="A91" i="1"/>
  <c r="G104" i="1"/>
  <c r="O104" i="1"/>
  <c r="W104" i="1"/>
  <c r="E105" i="1"/>
  <c r="M105" i="1"/>
  <c r="U105" i="1"/>
  <c r="C53" i="1"/>
  <c r="K53" i="1"/>
  <c r="S53" i="1"/>
  <c r="E92" i="1"/>
  <c r="E96" i="1" s="1"/>
  <c r="A90" i="1"/>
  <c r="H104" i="1"/>
  <c r="P104" i="1"/>
  <c r="X104" i="1"/>
  <c r="F105" i="1"/>
  <c r="N105" i="1"/>
  <c r="V105" i="1"/>
  <c r="D53" i="1"/>
  <c r="L53" i="1"/>
  <c r="T53" i="1"/>
  <c r="F74" i="1"/>
  <c r="N74" i="1"/>
  <c r="V74" i="1"/>
  <c r="F78" i="1"/>
  <c r="N78" i="1"/>
  <c r="V78" i="1"/>
  <c r="A93" i="1"/>
  <c r="X61" i="1" l="1"/>
  <c r="J34" i="1"/>
  <c r="K89" i="1"/>
  <c r="J89" i="1"/>
  <c r="O75" i="1"/>
  <c r="V96" i="1"/>
  <c r="L75" i="1"/>
  <c r="C89" i="1"/>
  <c r="M34" i="1"/>
  <c r="Q103" i="1"/>
  <c r="H75" i="1"/>
  <c r="Z54" i="1"/>
  <c r="N61" i="1"/>
  <c r="A74" i="1"/>
  <c r="G96" i="1"/>
  <c r="M103" i="1"/>
  <c r="B82" i="1"/>
  <c r="N44" i="1"/>
  <c r="D96" i="1"/>
  <c r="A50" i="1"/>
  <c r="Q61" i="1"/>
  <c r="B44" i="1"/>
  <c r="V34" i="1"/>
  <c r="J96" i="1"/>
  <c r="Q75" i="1"/>
  <c r="N82" i="1"/>
  <c r="D89" i="1"/>
  <c r="K34" i="1"/>
  <c r="W61" i="1"/>
  <c r="G100" i="1"/>
  <c r="S82" i="1"/>
  <c r="G82" i="1"/>
  <c r="M96" i="1"/>
  <c r="L82" i="1"/>
  <c r="O100" i="1"/>
  <c r="P96" i="1"/>
  <c r="E54" i="1"/>
  <c r="Z89" i="1"/>
  <c r="V103" i="1"/>
  <c r="I89" i="1"/>
  <c r="Z82" i="1"/>
  <c r="S96" i="1"/>
  <c r="Y82" i="1"/>
  <c r="Z96" i="1"/>
  <c r="L103" i="1"/>
  <c r="F100" i="1"/>
  <c r="M54" i="1"/>
  <c r="P34" i="1"/>
  <c r="H61" i="1"/>
  <c r="I75" i="1"/>
  <c r="K44" i="1"/>
  <c r="V89" i="1"/>
  <c r="X75" i="1"/>
  <c r="S75" i="1"/>
  <c r="F89" i="1"/>
  <c r="Z34" i="1"/>
  <c r="N75" i="1"/>
  <c r="T96" i="1"/>
  <c r="J54" i="1"/>
  <c r="S89" i="1"/>
  <c r="W75" i="1"/>
  <c r="L61" i="1"/>
  <c r="A85" i="1"/>
  <c r="C75" i="1"/>
  <c r="V100" i="1"/>
  <c r="G89" i="1"/>
  <c r="B75" i="1"/>
  <c r="B61" i="1"/>
  <c r="K54" i="1"/>
  <c r="C54" i="1"/>
  <c r="U82" i="1"/>
  <c r="S44" i="1"/>
  <c r="H34" i="1"/>
  <c r="N89" i="1"/>
  <c r="F54" i="1"/>
  <c r="Y34" i="1"/>
  <c r="F44" i="1"/>
  <c r="P106" i="1"/>
  <c r="Z75" i="1"/>
  <c r="N34" i="1"/>
  <c r="Y44" i="1"/>
  <c r="B96" i="1"/>
  <c r="V61" i="1"/>
  <c r="X54" i="1"/>
  <c r="C61" i="1"/>
  <c r="I103" i="1"/>
  <c r="H89" i="1"/>
  <c r="H96" i="1"/>
  <c r="X44" i="1"/>
  <c r="F34" i="1"/>
  <c r="N103" i="1"/>
  <c r="B34" i="1"/>
  <c r="N96" i="1"/>
  <c r="T82" i="1"/>
  <c r="Z103" i="1"/>
  <c r="L54" i="1"/>
  <c r="F82" i="1"/>
  <c r="P75" i="1"/>
  <c r="M89" i="1"/>
  <c r="K96" i="1"/>
  <c r="W89" i="1"/>
  <c r="X103" i="1"/>
  <c r="I34" i="1"/>
  <c r="U54" i="1"/>
  <c r="R44" i="1"/>
  <c r="O54" i="1"/>
  <c r="V54" i="1"/>
  <c r="H44" i="1"/>
  <c r="V75" i="1"/>
  <c r="P24" i="1"/>
  <c r="G61" i="1"/>
  <c r="W103" i="1"/>
  <c r="D44" i="1"/>
  <c r="M44" i="1"/>
  <c r="C82" i="1"/>
  <c r="E82" i="1"/>
  <c r="Z44" i="1"/>
  <c r="K103" i="1"/>
  <c r="D61" i="1"/>
  <c r="O103" i="1"/>
  <c r="E75" i="1"/>
  <c r="D75" i="1"/>
  <c r="R34" i="1"/>
  <c r="J44" i="1"/>
  <c r="N100" i="1"/>
  <c r="Q54" i="1"/>
  <c r="K82" i="1"/>
  <c r="M61" i="1"/>
  <c r="X34" i="1"/>
  <c r="K24" i="1"/>
  <c r="A23" i="1"/>
  <c r="R103" i="1"/>
  <c r="U89" i="1"/>
  <c r="Z24" i="1"/>
  <c r="S100" i="1"/>
  <c r="L96" i="1"/>
  <c r="A33" i="1"/>
  <c r="C96" i="1"/>
  <c r="J100" i="1"/>
  <c r="Q89" i="1"/>
  <c r="T44" i="1"/>
  <c r="N54" i="1"/>
  <c r="M75" i="1"/>
  <c r="B54" i="1"/>
  <c r="U75" i="1"/>
  <c r="C24" i="1"/>
  <c r="Y24" i="1"/>
  <c r="Y54" i="1"/>
  <c r="U61" i="1"/>
  <c r="W100" i="1"/>
  <c r="E103" i="1"/>
  <c r="Y100" i="1"/>
  <c r="H82" i="1"/>
  <c r="Q24" i="1"/>
  <c r="F24" i="1"/>
  <c r="I44" i="1"/>
  <c r="F103" i="1"/>
  <c r="X100" i="1"/>
  <c r="V44" i="1"/>
  <c r="K61" i="1"/>
  <c r="U96" i="1"/>
  <c r="E61" i="1"/>
  <c r="O89" i="1"/>
  <c r="E44" i="1"/>
  <c r="A40" i="1"/>
  <c r="D100" i="1"/>
  <c r="O34" i="1"/>
  <c r="C34" i="1"/>
  <c r="W24" i="1"/>
  <c r="I96" i="1"/>
  <c r="R82" i="1"/>
  <c r="U44" i="1"/>
  <c r="X96" i="1"/>
  <c r="O44" i="1"/>
  <c r="C44" i="1"/>
  <c r="J75" i="1"/>
  <c r="P82" i="1"/>
  <c r="J61" i="1"/>
  <c r="A95" i="1"/>
  <c r="D106" i="1"/>
  <c r="U103" i="1"/>
  <c r="J103" i="1"/>
  <c r="F96" i="1"/>
  <c r="Q44" i="1"/>
  <c r="W34" i="1"/>
  <c r="P44" i="1"/>
  <c r="W96" i="1"/>
  <c r="Q34" i="1"/>
  <c r="P54" i="1"/>
  <c r="H106" i="1"/>
  <c r="A37" i="1"/>
  <c r="G103" i="1"/>
  <c r="R89" i="1"/>
  <c r="T61" i="1"/>
  <c r="I24" i="1"/>
  <c r="W54" i="1"/>
  <c r="A53" i="1"/>
  <c r="W106" i="1"/>
  <c r="J24" i="1"/>
  <c r="G75" i="1"/>
  <c r="O106" i="1"/>
  <c r="T54" i="1"/>
  <c r="T34" i="1"/>
  <c r="M82" i="1"/>
  <c r="Y96" i="1"/>
  <c r="F75" i="1"/>
  <c r="S54" i="1"/>
  <c r="T75" i="1"/>
  <c r="C103" i="1"/>
  <c r="L44" i="1"/>
  <c r="Q96" i="1"/>
  <c r="M100" i="1"/>
  <c r="K100" i="1"/>
  <c r="E100" i="1"/>
  <c r="I100" i="1"/>
  <c r="B100" i="1"/>
  <c r="R100" i="1"/>
  <c r="G34" i="1"/>
  <c r="A78" i="1"/>
  <c r="A81" i="1"/>
  <c r="U34" i="1"/>
  <c r="O24" i="1"/>
  <c r="U24" i="1"/>
  <c r="R75" i="1"/>
  <c r="O82" i="1"/>
  <c r="J82" i="1"/>
  <c r="A60" i="1"/>
  <c r="T24" i="1"/>
  <c r="X89" i="1"/>
  <c r="B24" i="1"/>
  <c r="Z106" i="1"/>
  <c r="S34" i="1"/>
  <c r="V24" i="1"/>
  <c r="D24" i="1"/>
  <c r="Q100" i="1"/>
  <c r="Y75" i="1"/>
  <c r="P61" i="1"/>
  <c r="A30" i="1"/>
  <c r="Y61" i="1"/>
  <c r="A98" i="1"/>
  <c r="N24" i="1"/>
  <c r="P100" i="1"/>
  <c r="G54" i="1"/>
  <c r="T103" i="1"/>
  <c r="G44" i="1"/>
  <c r="L34" i="1"/>
  <c r="B89" i="1"/>
  <c r="L24" i="1"/>
  <c r="Z100" i="1"/>
  <c r="D54" i="1"/>
  <c r="V82" i="1"/>
  <c r="I82" i="1"/>
  <c r="X82" i="1"/>
  <c r="U100" i="1"/>
  <c r="I54" i="1"/>
  <c r="H100" i="1"/>
  <c r="W44" i="1"/>
  <c r="H103" i="1"/>
  <c r="H54" i="1"/>
  <c r="X106" i="1"/>
  <c r="A92" i="1"/>
  <c r="P103" i="1"/>
  <c r="G106" i="1"/>
  <c r="M24" i="1"/>
  <c r="D103" i="1"/>
  <c r="E24" i="1"/>
  <c r="A101" i="1"/>
  <c r="X24" i="1"/>
  <c r="A20" i="1"/>
  <c r="S61" i="1"/>
  <c r="A57" i="1"/>
  <c r="S24" i="1"/>
  <c r="T89" i="1"/>
  <c r="G24" i="1"/>
  <c r="Q82" i="1"/>
  <c r="L89" i="1"/>
  <c r="N106" i="1"/>
  <c r="A88" i="1"/>
  <c r="Y106" i="1"/>
  <c r="O96" i="1"/>
  <c r="E34" i="1"/>
  <c r="R24" i="1"/>
  <c r="S103" i="1"/>
  <c r="B106" i="1"/>
  <c r="A104" i="1"/>
  <c r="F106" i="1"/>
  <c r="S106" i="1"/>
  <c r="A102" i="1"/>
  <c r="J106" i="1"/>
  <c r="K106" i="1"/>
  <c r="H24" i="1"/>
  <c r="Q106" i="1"/>
  <c r="I106" i="1"/>
  <c r="C106" i="1"/>
  <c r="U106" i="1"/>
  <c r="A105" i="1"/>
  <c r="C100" i="1"/>
  <c r="M106" i="1"/>
  <c r="T106" i="1"/>
  <c r="A71" i="1"/>
  <c r="R106" i="1"/>
  <c r="A47" i="1"/>
  <c r="E106" i="1"/>
  <c r="L106" i="1"/>
  <c r="A17" i="1"/>
  <c r="V106" i="1"/>
  <c r="A97" i="1"/>
  <c r="A27" i="1"/>
  <c r="A75" i="1" l="1"/>
  <c r="Q107" i="1"/>
  <c r="T107" i="1"/>
  <c r="V107" i="1"/>
  <c r="L107" i="1"/>
  <c r="A89" i="1"/>
  <c r="O107" i="1"/>
  <c r="M107" i="1"/>
  <c r="W107" i="1"/>
  <c r="J107" i="1"/>
  <c r="D107" i="1"/>
  <c r="K107" i="1"/>
  <c r="E107" i="1"/>
  <c r="A103" i="1"/>
  <c r="R107" i="1"/>
  <c r="F107" i="1"/>
  <c r="Z107" i="1"/>
  <c r="X107" i="1"/>
  <c r="A54" i="1"/>
  <c r="N107" i="1"/>
  <c r="U107" i="1"/>
  <c r="A44" i="1"/>
  <c r="A96" i="1"/>
  <c r="I107" i="1"/>
  <c r="A82" i="1"/>
  <c r="Y107" i="1"/>
  <c r="B107" i="1"/>
  <c r="P107" i="1"/>
  <c r="A34" i="1"/>
  <c r="G107" i="1"/>
  <c r="H107" i="1"/>
  <c r="A61" i="1"/>
  <c r="A100" i="1"/>
  <c r="A24" i="1"/>
  <c r="C107" i="1"/>
  <c r="S107" i="1"/>
  <c r="A106" i="1"/>
  <c r="A107" i="1" l="1"/>
</calcChain>
</file>

<file path=xl/sharedStrings.xml><?xml version="1.0" encoding="utf-8"?>
<sst xmlns="http://schemas.openxmlformats.org/spreadsheetml/2006/main" count="160" uniqueCount="34">
  <si>
    <t>DEATHS BY Sex, Nationality and Age group  DISTRICT</t>
  </si>
  <si>
    <t>85+</t>
  </si>
  <si>
    <t>5-</t>
  </si>
  <si>
    <t>4-</t>
  </si>
  <si>
    <t>3-</t>
  </si>
  <si>
    <t>2-</t>
  </si>
  <si>
    <t>1-</t>
  </si>
  <si>
    <t>29D-1year</t>
  </si>
  <si>
    <t>(8-28) days</t>
  </si>
  <si>
    <t>(0-7) days</t>
  </si>
  <si>
    <t xml:space="preserve"> </t>
  </si>
  <si>
    <t>Cause of Death</t>
  </si>
  <si>
    <t>Total</t>
  </si>
  <si>
    <t>Sex</t>
  </si>
  <si>
    <t>Natio</t>
  </si>
  <si>
    <t>M</t>
  </si>
  <si>
    <t>Citizen</t>
  </si>
  <si>
    <t>A. D</t>
  </si>
  <si>
    <t>F</t>
  </si>
  <si>
    <t>Unknow</t>
  </si>
  <si>
    <t xml:space="preserve">Non citizen </t>
  </si>
  <si>
    <t xml:space="preserve">Not St. </t>
  </si>
  <si>
    <t>WESTERN</t>
  </si>
  <si>
    <t>AL AIN</t>
  </si>
  <si>
    <t>DUBAI</t>
  </si>
  <si>
    <t>SHARJAH</t>
  </si>
  <si>
    <t>AJMAN</t>
  </si>
  <si>
    <t>U.A.Q</t>
  </si>
  <si>
    <t>R.A.K</t>
  </si>
  <si>
    <t>FUJIRA</t>
  </si>
  <si>
    <t>TOTAL</t>
  </si>
  <si>
    <t xml:space="preserve">  (15) TABLE</t>
  </si>
  <si>
    <t xml:space="preserve">Not Stated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</si>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</sst>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1" fontId="1" fillId="0" borderId="1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 readingOrder="1"/>
    </xf>
    <xf numFmtId="0" fontId="4" fillId="3" borderId="7" xfId="0" applyFont="1" applyFill="1" applyBorder="1" applyAlignment="1">
      <alignment horizontal="center" vertical="center" textRotation="90" wrapText="1" readingOrder="1"/>
    </xf>
    <xf numFmtId="0" fontId="4" fillId="3" borderId="2" xfId="0" applyFont="1" applyFill="1" applyBorder="1" applyAlignment="1">
      <alignment horizontal="center" vertical="center" textRotation="90" wrapText="1" readingOrder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180"/>
    </xf>
    <xf numFmtId="0" fontId="1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readingOrder="2"/>
    </xf>
    <xf numFmtId="0" fontId="2" fillId="5" borderId="6" xfId="0" applyFont="1" applyFill="1" applyBorder="1" applyAlignment="1">
      <alignment horizontal="center" vertical="center" readingOrder="2"/>
    </xf>
    <xf numFmtId="0" fontId="2" fillId="5" borderId="5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9</xdr:row>
      <xdr:rowOff>47625</xdr:rowOff>
    </xdr:from>
    <xdr:to>
      <xdr:col>28</xdr:col>
      <xdr:colOff>190500</xdr:colOff>
      <xdr:row>10</xdr:row>
      <xdr:rowOff>142875</xdr:rowOff>
    </xdr:to>
    <xdr:sp macro="" textlink="">
      <xdr:nvSpPr>
        <xdr:cNvPr id="3" name="Text 9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6607550" y="1028700"/>
          <a:ext cx="990600" cy="257175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  <a:cs typeface="+mn-cs"/>
            </a:rPr>
            <a:t>Age Group</a:t>
          </a:r>
        </a:p>
      </xdr:txBody>
    </xdr:sp>
    <xdr:clientData/>
  </xdr:twoCellAnchor>
  <xdr:twoCellAnchor>
    <xdr:from>
      <xdr:col>26</xdr:col>
      <xdr:colOff>19050</xdr:colOff>
      <xdr:row>9</xdr:row>
      <xdr:rowOff>9525</xdr:rowOff>
    </xdr:from>
    <xdr:to>
      <xdr:col>29</xdr:col>
      <xdr:colOff>19050</xdr:colOff>
      <xdr:row>12</xdr:row>
      <xdr:rowOff>161925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014497915" y="3887561"/>
          <a:ext cx="2816678" cy="6422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9</xdr:row>
      <xdr:rowOff>9525</xdr:rowOff>
    </xdr:from>
    <xdr:to>
      <xdr:col>29</xdr:col>
      <xdr:colOff>0</xdr:colOff>
      <xdr:row>12</xdr:row>
      <xdr:rowOff>295275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36550400" y="990600"/>
          <a:ext cx="8096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28575</xdr:colOff>
      <xdr:row>9</xdr:row>
      <xdr:rowOff>9525</xdr:rowOff>
    </xdr:from>
    <xdr:to>
      <xdr:col>29</xdr:col>
      <xdr:colOff>19050</xdr:colOff>
      <xdr:row>12</xdr:row>
      <xdr:rowOff>304800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36531350" y="990600"/>
          <a:ext cx="2381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64</xdr:row>
      <xdr:rowOff>47625</xdr:rowOff>
    </xdr:from>
    <xdr:to>
      <xdr:col>28</xdr:col>
      <xdr:colOff>190500</xdr:colOff>
      <xdr:row>65</xdr:row>
      <xdr:rowOff>142875</xdr:rowOff>
    </xdr:to>
    <xdr:sp macro="" textlink="">
      <xdr:nvSpPr>
        <xdr:cNvPr id="11" name="Text 9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6607550" y="12801600"/>
          <a:ext cx="990600" cy="257175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  <a:cs typeface="+mn-cs"/>
            </a:rPr>
            <a:t>Age Group</a:t>
          </a:r>
        </a:p>
      </xdr:txBody>
    </xdr:sp>
    <xdr:clientData/>
  </xdr:twoCellAnchor>
  <xdr:twoCellAnchor>
    <xdr:from>
      <xdr:col>26</xdr:col>
      <xdr:colOff>19050</xdr:colOff>
      <xdr:row>64</xdr:row>
      <xdr:rowOff>9525</xdr:rowOff>
    </xdr:from>
    <xdr:to>
      <xdr:col>29</xdr:col>
      <xdr:colOff>19050</xdr:colOff>
      <xdr:row>67</xdr:row>
      <xdr:rowOff>285750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36531350" y="12763500"/>
          <a:ext cx="10763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64</xdr:row>
      <xdr:rowOff>9525</xdr:rowOff>
    </xdr:from>
    <xdr:to>
      <xdr:col>29</xdr:col>
      <xdr:colOff>0</xdr:colOff>
      <xdr:row>67</xdr:row>
      <xdr:rowOff>295275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36550400" y="12763500"/>
          <a:ext cx="8096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28575</xdr:colOff>
      <xdr:row>64</xdr:row>
      <xdr:rowOff>9525</xdr:rowOff>
    </xdr:from>
    <xdr:to>
      <xdr:col>29</xdr:col>
      <xdr:colOff>19050</xdr:colOff>
      <xdr:row>67</xdr:row>
      <xdr:rowOff>304800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136531350" y="12763500"/>
          <a:ext cx="2381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459896</xdr:colOff>
      <xdr:row>0</xdr:row>
      <xdr:rowOff>136143</xdr:rowOff>
    </xdr:from>
    <xdr:to>
      <xdr:col>28</xdr:col>
      <xdr:colOff>115661</xdr:colOff>
      <xdr:row>4</xdr:row>
      <xdr:rowOff>148810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5122482" y="136143"/>
          <a:ext cx="3982836" cy="1264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/>
      <sheetData sheetId="3">
        <row r="8">
          <cell r="D8">
            <v>1</v>
          </cell>
        </row>
        <row r="361">
          <cell r="E361">
            <v>0</v>
          </cell>
          <cell r="F361">
            <v>9</v>
          </cell>
          <cell r="G361">
            <v>6</v>
          </cell>
          <cell r="H361">
            <v>9</v>
          </cell>
          <cell r="I361">
            <v>3</v>
          </cell>
          <cell r="J361">
            <v>1</v>
          </cell>
          <cell r="K361">
            <v>3</v>
          </cell>
          <cell r="L361">
            <v>1</v>
          </cell>
          <cell r="M361">
            <v>4</v>
          </cell>
          <cell r="N361">
            <v>0</v>
          </cell>
          <cell r="O361">
            <v>1</v>
          </cell>
          <cell r="P361">
            <v>5</v>
          </cell>
          <cell r="Q361">
            <v>3</v>
          </cell>
          <cell r="R361">
            <v>2</v>
          </cell>
          <cell r="S361">
            <v>5</v>
          </cell>
          <cell r="T361">
            <v>3</v>
          </cell>
          <cell r="U361">
            <v>1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1</v>
          </cell>
          <cell r="AB361">
            <v>1</v>
          </cell>
          <cell r="AC361">
            <v>3</v>
          </cell>
        </row>
        <row r="362">
          <cell r="E362">
            <v>0</v>
          </cell>
          <cell r="F362">
            <v>16</v>
          </cell>
          <cell r="G362">
            <v>13</v>
          </cell>
          <cell r="H362">
            <v>4</v>
          </cell>
          <cell r="I362">
            <v>6</v>
          </cell>
          <cell r="J362">
            <v>2</v>
          </cell>
          <cell r="K362">
            <v>4</v>
          </cell>
          <cell r="L362">
            <v>1</v>
          </cell>
          <cell r="M362">
            <v>0</v>
          </cell>
          <cell r="N362">
            <v>1</v>
          </cell>
          <cell r="O362">
            <v>0</v>
          </cell>
          <cell r="P362">
            <v>1</v>
          </cell>
          <cell r="Q362">
            <v>0</v>
          </cell>
          <cell r="R362">
            <v>1</v>
          </cell>
          <cell r="S362">
            <v>0</v>
          </cell>
          <cell r="T362">
            <v>0</v>
          </cell>
          <cell r="U362">
            <v>0</v>
          </cell>
          <cell r="V362">
            <v>1</v>
          </cell>
          <cell r="W362">
            <v>2</v>
          </cell>
          <cell r="X362">
            <v>0</v>
          </cell>
          <cell r="Y362">
            <v>0</v>
          </cell>
          <cell r="Z362">
            <v>0</v>
          </cell>
          <cell r="AA362">
            <v>2</v>
          </cell>
          <cell r="AB362">
            <v>4</v>
          </cell>
          <cell r="AC362">
            <v>6</v>
          </cell>
        </row>
        <row r="365">
          <cell r="E365">
            <v>0</v>
          </cell>
          <cell r="F365">
            <v>0</v>
          </cell>
          <cell r="G365">
            <v>1</v>
          </cell>
          <cell r="H365">
            <v>3</v>
          </cell>
          <cell r="I365">
            <v>2</v>
          </cell>
          <cell r="J365">
            <v>3</v>
          </cell>
          <cell r="K365">
            <v>9</v>
          </cell>
          <cell r="L365">
            <v>7</v>
          </cell>
          <cell r="M365">
            <v>7</v>
          </cell>
          <cell r="N365">
            <v>12</v>
          </cell>
          <cell r="O365">
            <v>8</v>
          </cell>
          <cell r="P365">
            <v>10</v>
          </cell>
          <cell r="Q365">
            <v>12</v>
          </cell>
          <cell r="R365">
            <v>6</v>
          </cell>
          <cell r="S365">
            <v>7</v>
          </cell>
          <cell r="T365">
            <v>1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</v>
          </cell>
          <cell r="AA365">
            <v>1</v>
          </cell>
          <cell r="AB365">
            <v>0</v>
          </cell>
          <cell r="AC365">
            <v>5</v>
          </cell>
        </row>
        <row r="366">
          <cell r="E366">
            <v>0</v>
          </cell>
          <cell r="F366">
            <v>3</v>
          </cell>
          <cell r="G366">
            <v>1</v>
          </cell>
          <cell r="H366">
            <v>1</v>
          </cell>
          <cell r="I366">
            <v>0</v>
          </cell>
          <cell r="J366">
            <v>3</v>
          </cell>
          <cell r="K366">
            <v>1</v>
          </cell>
          <cell r="L366">
            <v>2</v>
          </cell>
          <cell r="M366">
            <v>1</v>
          </cell>
          <cell r="N366">
            <v>2</v>
          </cell>
          <cell r="O366">
            <v>1</v>
          </cell>
          <cell r="P366">
            <v>3</v>
          </cell>
          <cell r="Q366">
            <v>7</v>
          </cell>
          <cell r="R366">
            <v>1</v>
          </cell>
          <cell r="S366">
            <v>2</v>
          </cell>
          <cell r="T366">
            <v>2</v>
          </cell>
          <cell r="U366">
            <v>0</v>
          </cell>
          <cell r="V366">
            <v>1</v>
          </cell>
          <cell r="W366">
            <v>3</v>
          </cell>
          <cell r="X366">
            <v>1</v>
          </cell>
          <cell r="Y366">
            <v>0</v>
          </cell>
          <cell r="Z366">
            <v>1</v>
          </cell>
          <cell r="AA366">
            <v>0</v>
          </cell>
          <cell r="AB366">
            <v>3</v>
          </cell>
          <cell r="AC366">
            <v>1</v>
          </cell>
        </row>
      </sheetData>
      <sheetData sheetId="4">
        <row r="8">
          <cell r="D8">
            <v>0</v>
          </cell>
        </row>
        <row r="361">
          <cell r="E361">
            <v>0</v>
          </cell>
          <cell r="F361">
            <v>28</v>
          </cell>
          <cell r="G361">
            <v>21</v>
          </cell>
          <cell r="H361">
            <v>18</v>
          </cell>
          <cell r="I361">
            <v>15</v>
          </cell>
          <cell r="J361">
            <v>15</v>
          </cell>
          <cell r="K361">
            <v>10</v>
          </cell>
          <cell r="L361">
            <v>16</v>
          </cell>
          <cell r="M361">
            <v>5</v>
          </cell>
          <cell r="N361">
            <v>6</v>
          </cell>
          <cell r="O361">
            <v>6</v>
          </cell>
          <cell r="P361">
            <v>2</v>
          </cell>
          <cell r="Q361">
            <v>1</v>
          </cell>
          <cell r="R361">
            <v>5</v>
          </cell>
          <cell r="S361">
            <v>5</v>
          </cell>
          <cell r="T361">
            <v>12</v>
          </cell>
          <cell r="U361">
            <v>0</v>
          </cell>
          <cell r="V361">
            <v>0</v>
          </cell>
          <cell r="W361">
            <v>1</v>
          </cell>
          <cell r="X361">
            <v>0</v>
          </cell>
          <cell r="Y361">
            <v>1</v>
          </cell>
          <cell r="Z361">
            <v>0</v>
          </cell>
          <cell r="AA361">
            <v>5</v>
          </cell>
          <cell r="AB361">
            <v>1</v>
          </cell>
          <cell r="AC361">
            <v>8</v>
          </cell>
        </row>
        <row r="362">
          <cell r="E362">
            <v>0</v>
          </cell>
          <cell r="F362">
            <v>20</v>
          </cell>
          <cell r="G362">
            <v>18</v>
          </cell>
          <cell r="H362">
            <v>18</v>
          </cell>
          <cell r="I362">
            <v>14</v>
          </cell>
          <cell r="J362">
            <v>10</v>
          </cell>
          <cell r="K362">
            <v>11</v>
          </cell>
          <cell r="L362">
            <v>5</v>
          </cell>
          <cell r="M362">
            <v>6</v>
          </cell>
          <cell r="N362">
            <v>1</v>
          </cell>
          <cell r="O362">
            <v>4</v>
          </cell>
          <cell r="P362">
            <v>2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1</v>
          </cell>
          <cell r="V362">
            <v>1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</v>
          </cell>
          <cell r="AB362">
            <v>0</v>
          </cell>
          <cell r="AC362">
            <v>2</v>
          </cell>
        </row>
        <row r="365">
          <cell r="E365">
            <v>0</v>
          </cell>
          <cell r="F365">
            <v>4</v>
          </cell>
          <cell r="G365">
            <v>3</v>
          </cell>
          <cell r="H365">
            <v>6</v>
          </cell>
          <cell r="I365">
            <v>7</v>
          </cell>
          <cell r="J365">
            <v>17</v>
          </cell>
          <cell r="K365">
            <v>17</v>
          </cell>
          <cell r="L365">
            <v>22</v>
          </cell>
          <cell r="M365">
            <v>18</v>
          </cell>
          <cell r="N365">
            <v>26</v>
          </cell>
          <cell r="O365">
            <v>22</v>
          </cell>
          <cell r="P365">
            <v>17</v>
          </cell>
          <cell r="Q365">
            <v>16</v>
          </cell>
          <cell r="R365">
            <v>16</v>
          </cell>
          <cell r="S365">
            <v>7</v>
          </cell>
          <cell r="T365">
            <v>0</v>
          </cell>
          <cell r="U365">
            <v>1</v>
          </cell>
          <cell r="V365">
            <v>1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1</v>
          </cell>
          <cell r="AB365">
            <v>2</v>
          </cell>
          <cell r="AC365">
            <v>2</v>
          </cell>
        </row>
        <row r="366">
          <cell r="E366">
            <v>0</v>
          </cell>
          <cell r="F366">
            <v>11</v>
          </cell>
          <cell r="G366">
            <v>4</v>
          </cell>
          <cell r="H366">
            <v>5</v>
          </cell>
          <cell r="I366">
            <v>3</v>
          </cell>
          <cell r="J366">
            <v>5</v>
          </cell>
          <cell r="K366">
            <v>5</v>
          </cell>
          <cell r="L366">
            <v>8</v>
          </cell>
          <cell r="M366">
            <v>7</v>
          </cell>
          <cell r="N366">
            <v>4</v>
          </cell>
          <cell r="O366">
            <v>3</v>
          </cell>
          <cell r="P366">
            <v>0</v>
          </cell>
          <cell r="Q366">
            <v>2</v>
          </cell>
          <cell r="R366">
            <v>6</v>
          </cell>
          <cell r="S366">
            <v>1</v>
          </cell>
          <cell r="T366">
            <v>0</v>
          </cell>
          <cell r="U366">
            <v>1</v>
          </cell>
          <cell r="V366">
            <v>3</v>
          </cell>
          <cell r="W366">
            <v>1</v>
          </cell>
          <cell r="X366">
            <v>0</v>
          </cell>
          <cell r="Y366">
            <v>2</v>
          </cell>
          <cell r="Z366">
            <v>1</v>
          </cell>
          <cell r="AA366">
            <v>2</v>
          </cell>
          <cell r="AB366">
            <v>2</v>
          </cell>
          <cell r="AC366">
            <v>3</v>
          </cell>
        </row>
      </sheetData>
      <sheetData sheetId="5">
        <row r="8">
          <cell r="D8">
            <v>0</v>
          </cell>
        </row>
        <row r="361">
          <cell r="E361">
            <v>0</v>
          </cell>
          <cell r="F361">
            <v>9</v>
          </cell>
          <cell r="G361">
            <v>4</v>
          </cell>
          <cell r="H361">
            <v>5</v>
          </cell>
          <cell r="I361">
            <v>1</v>
          </cell>
          <cell r="J361">
            <v>2</v>
          </cell>
          <cell r="K361">
            <v>3</v>
          </cell>
          <cell r="L361">
            <v>2</v>
          </cell>
          <cell r="M361">
            <v>0</v>
          </cell>
          <cell r="N361">
            <v>0</v>
          </cell>
          <cell r="O361">
            <v>1</v>
          </cell>
          <cell r="P361">
            <v>1</v>
          </cell>
          <cell r="Q361">
            <v>0</v>
          </cell>
          <cell r="R361">
            <v>1</v>
          </cell>
          <cell r="S361">
            <v>0</v>
          </cell>
          <cell r="T361">
            <v>3</v>
          </cell>
          <cell r="U361">
            <v>1</v>
          </cell>
          <cell r="V361">
            <v>1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8</v>
          </cell>
          <cell r="G362">
            <v>2</v>
          </cell>
          <cell r="H362">
            <v>2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0</v>
          </cell>
          <cell r="N362">
            <v>0</v>
          </cell>
          <cell r="O362">
            <v>0</v>
          </cell>
          <cell r="P362">
            <v>1</v>
          </cell>
          <cell r="Q362">
            <v>0</v>
          </cell>
          <cell r="R362">
            <v>0</v>
          </cell>
          <cell r="S362">
            <v>1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1</v>
          </cell>
          <cell r="AB362">
            <v>0</v>
          </cell>
          <cell r="AC362">
            <v>2</v>
          </cell>
        </row>
        <row r="365">
          <cell r="E365">
            <v>0</v>
          </cell>
          <cell r="F365">
            <v>3</v>
          </cell>
          <cell r="G365">
            <v>2</v>
          </cell>
          <cell r="H365">
            <v>0</v>
          </cell>
          <cell r="I365">
            <v>3</v>
          </cell>
          <cell r="J365">
            <v>4</v>
          </cell>
          <cell r="K365">
            <v>0</v>
          </cell>
          <cell r="L365">
            <v>7</v>
          </cell>
          <cell r="M365">
            <v>9</v>
          </cell>
          <cell r="N365">
            <v>8</v>
          </cell>
          <cell r="O365">
            <v>9</v>
          </cell>
          <cell r="P365">
            <v>9</v>
          </cell>
          <cell r="Q365">
            <v>6</v>
          </cell>
          <cell r="R365">
            <v>6</v>
          </cell>
          <cell r="S365">
            <v>2</v>
          </cell>
          <cell r="T365">
            <v>2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1</v>
          </cell>
          <cell r="Z365">
            <v>0</v>
          </cell>
          <cell r="AA365">
            <v>0</v>
          </cell>
          <cell r="AB365">
            <v>1</v>
          </cell>
          <cell r="AC365">
            <v>2</v>
          </cell>
        </row>
        <row r="366">
          <cell r="E366">
            <v>0</v>
          </cell>
          <cell r="F366">
            <v>4</v>
          </cell>
          <cell r="G366">
            <v>0</v>
          </cell>
          <cell r="H366">
            <v>1</v>
          </cell>
          <cell r="I366">
            <v>3</v>
          </cell>
          <cell r="J366">
            <v>0</v>
          </cell>
          <cell r="K366">
            <v>0</v>
          </cell>
          <cell r="L366">
            <v>2</v>
          </cell>
          <cell r="M366">
            <v>1</v>
          </cell>
          <cell r="N366">
            <v>1</v>
          </cell>
          <cell r="O366">
            <v>0</v>
          </cell>
          <cell r="P366">
            <v>0</v>
          </cell>
          <cell r="Q366">
            <v>1</v>
          </cell>
          <cell r="R366">
            <v>0</v>
          </cell>
          <cell r="S366">
            <v>2</v>
          </cell>
          <cell r="T366">
            <v>0</v>
          </cell>
          <cell r="U366">
            <v>0</v>
          </cell>
          <cell r="V366">
            <v>0</v>
          </cell>
          <cell r="W366">
            <v>1</v>
          </cell>
          <cell r="X366">
            <v>0</v>
          </cell>
          <cell r="Y366">
            <v>2</v>
          </cell>
          <cell r="Z366">
            <v>0</v>
          </cell>
          <cell r="AA366">
            <v>2</v>
          </cell>
          <cell r="AB366">
            <v>0</v>
          </cell>
          <cell r="AC366">
            <v>0</v>
          </cell>
        </row>
      </sheetData>
      <sheetData sheetId="6">
        <row r="8">
          <cell r="D8">
            <v>0</v>
          </cell>
        </row>
        <row r="361">
          <cell r="E361">
            <v>0</v>
          </cell>
          <cell r="F361">
            <v>4</v>
          </cell>
          <cell r="G361">
            <v>4</v>
          </cell>
          <cell r="H361">
            <v>2</v>
          </cell>
          <cell r="I361">
            <v>3</v>
          </cell>
          <cell r="J361">
            <v>4</v>
          </cell>
          <cell r="K361">
            <v>1</v>
          </cell>
          <cell r="L361">
            <v>0</v>
          </cell>
          <cell r="M361">
            <v>1</v>
          </cell>
          <cell r="N361">
            <v>4</v>
          </cell>
          <cell r="O361">
            <v>2</v>
          </cell>
          <cell r="P361">
            <v>0</v>
          </cell>
          <cell r="Q361">
            <v>1</v>
          </cell>
          <cell r="R361">
            <v>4</v>
          </cell>
          <cell r="S361">
            <v>1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1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5</v>
          </cell>
          <cell r="G362">
            <v>1</v>
          </cell>
          <cell r="H362">
            <v>3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0</v>
          </cell>
          <cell r="N362">
            <v>1</v>
          </cell>
          <cell r="O362">
            <v>1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1</v>
          </cell>
          <cell r="V362">
            <v>0</v>
          </cell>
          <cell r="W362">
            <v>1</v>
          </cell>
          <cell r="X362">
            <v>0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>
            <v>1</v>
          </cell>
        </row>
        <row r="365">
          <cell r="E365">
            <v>0</v>
          </cell>
          <cell r="F365">
            <v>5</v>
          </cell>
          <cell r="G365">
            <v>2</v>
          </cell>
          <cell r="H365">
            <v>11</v>
          </cell>
          <cell r="I365">
            <v>12</v>
          </cell>
          <cell r="J365">
            <v>14</v>
          </cell>
          <cell r="K365">
            <v>23</v>
          </cell>
          <cell r="L365">
            <v>31</v>
          </cell>
          <cell r="M365">
            <v>30</v>
          </cell>
          <cell r="N365">
            <v>30</v>
          </cell>
          <cell r="O365">
            <v>35</v>
          </cell>
          <cell r="P365">
            <v>35</v>
          </cell>
          <cell r="Q365">
            <v>25</v>
          </cell>
          <cell r="R365">
            <v>18</v>
          </cell>
          <cell r="S365">
            <v>18</v>
          </cell>
          <cell r="T365">
            <v>2</v>
          </cell>
          <cell r="U365">
            <v>0</v>
          </cell>
          <cell r="V365">
            <v>1</v>
          </cell>
          <cell r="W365">
            <v>1</v>
          </cell>
          <cell r="X365">
            <v>1</v>
          </cell>
          <cell r="Y365">
            <v>1</v>
          </cell>
          <cell r="Z365">
            <v>1</v>
          </cell>
          <cell r="AA365">
            <v>5</v>
          </cell>
          <cell r="AB365">
            <v>1</v>
          </cell>
          <cell r="AC365">
            <v>11</v>
          </cell>
        </row>
        <row r="366">
          <cell r="E366">
            <v>0</v>
          </cell>
          <cell r="F366">
            <v>7</v>
          </cell>
          <cell r="G366">
            <v>8</v>
          </cell>
          <cell r="H366">
            <v>12</v>
          </cell>
          <cell r="I366">
            <v>7</v>
          </cell>
          <cell r="J366">
            <v>12</v>
          </cell>
          <cell r="K366">
            <v>6</v>
          </cell>
          <cell r="L366">
            <v>9</v>
          </cell>
          <cell r="M366">
            <v>2</v>
          </cell>
          <cell r="N366">
            <v>5</v>
          </cell>
          <cell r="O366">
            <v>4</v>
          </cell>
          <cell r="P366">
            <v>7</v>
          </cell>
          <cell r="Q366">
            <v>3</v>
          </cell>
          <cell r="R366">
            <v>0</v>
          </cell>
          <cell r="S366">
            <v>0</v>
          </cell>
          <cell r="T366">
            <v>0</v>
          </cell>
          <cell r="U366">
            <v>2</v>
          </cell>
          <cell r="V366">
            <v>1</v>
          </cell>
          <cell r="W366">
            <v>3</v>
          </cell>
          <cell r="X366">
            <v>0</v>
          </cell>
          <cell r="Y366">
            <v>0</v>
          </cell>
          <cell r="Z366">
            <v>0</v>
          </cell>
          <cell r="AA366">
            <v>3</v>
          </cell>
          <cell r="AB366">
            <v>1</v>
          </cell>
          <cell r="AC366">
            <v>9</v>
          </cell>
        </row>
      </sheetData>
      <sheetData sheetId="7">
        <row r="8">
          <cell r="D8">
            <v>0</v>
          </cell>
        </row>
        <row r="361">
          <cell r="E361">
            <v>0</v>
          </cell>
          <cell r="F361">
            <v>28</v>
          </cell>
          <cell r="G361">
            <v>14</v>
          </cell>
          <cell r="H361">
            <v>16</v>
          </cell>
          <cell r="I361">
            <v>14</v>
          </cell>
          <cell r="J361">
            <v>18</v>
          </cell>
          <cell r="K361">
            <v>11</v>
          </cell>
          <cell r="L361">
            <v>7</v>
          </cell>
          <cell r="M361">
            <v>4</v>
          </cell>
          <cell r="N361">
            <v>6</v>
          </cell>
          <cell r="O361">
            <v>7</v>
          </cell>
          <cell r="P361">
            <v>5</v>
          </cell>
          <cell r="Q361">
            <v>4</v>
          </cell>
          <cell r="R361">
            <v>8</v>
          </cell>
          <cell r="S361">
            <v>8</v>
          </cell>
          <cell r="T361">
            <v>8</v>
          </cell>
          <cell r="U361">
            <v>2</v>
          </cell>
          <cell r="V361">
            <v>2</v>
          </cell>
          <cell r="W361">
            <v>0</v>
          </cell>
          <cell r="X361">
            <v>1</v>
          </cell>
          <cell r="Y361">
            <v>0</v>
          </cell>
          <cell r="Z361">
            <v>2</v>
          </cell>
          <cell r="AA361">
            <v>2</v>
          </cell>
          <cell r="AB361">
            <v>2</v>
          </cell>
          <cell r="AC361">
            <v>3</v>
          </cell>
        </row>
        <row r="362">
          <cell r="E362">
            <v>0</v>
          </cell>
          <cell r="F362">
            <v>36</v>
          </cell>
          <cell r="G362">
            <v>22</v>
          </cell>
          <cell r="H362">
            <v>22</v>
          </cell>
          <cell r="I362">
            <v>12</v>
          </cell>
          <cell r="J362">
            <v>11</v>
          </cell>
          <cell r="K362">
            <v>4</v>
          </cell>
          <cell r="L362">
            <v>2</v>
          </cell>
          <cell r="M362">
            <v>3</v>
          </cell>
          <cell r="N362">
            <v>3</v>
          </cell>
          <cell r="O362">
            <v>1</v>
          </cell>
          <cell r="P362">
            <v>0</v>
          </cell>
          <cell r="Q362">
            <v>3</v>
          </cell>
          <cell r="R362">
            <v>1</v>
          </cell>
          <cell r="S362">
            <v>0</v>
          </cell>
          <cell r="T362">
            <v>2</v>
          </cell>
          <cell r="U362">
            <v>2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</v>
          </cell>
          <cell r="AA362">
            <v>1</v>
          </cell>
          <cell r="AB362">
            <v>2</v>
          </cell>
          <cell r="AC362">
            <v>7</v>
          </cell>
        </row>
        <row r="365">
          <cell r="E365">
            <v>2</v>
          </cell>
          <cell r="F365">
            <v>26</v>
          </cell>
          <cell r="G365">
            <v>23</v>
          </cell>
          <cell r="H365">
            <v>40</v>
          </cell>
          <cell r="I365">
            <v>39</v>
          </cell>
          <cell r="J365">
            <v>52</v>
          </cell>
          <cell r="K365">
            <v>88</v>
          </cell>
          <cell r="L365">
            <v>87</v>
          </cell>
          <cell r="M365">
            <v>95</v>
          </cell>
          <cell r="N365">
            <v>75</v>
          </cell>
          <cell r="O365">
            <v>82</v>
          </cell>
          <cell r="P365">
            <v>71</v>
          </cell>
          <cell r="Q365">
            <v>66</v>
          </cell>
          <cell r="R365">
            <v>42</v>
          </cell>
          <cell r="S365">
            <v>48</v>
          </cell>
          <cell r="T365">
            <v>11</v>
          </cell>
          <cell r="U365">
            <v>5</v>
          </cell>
          <cell r="V365">
            <v>7</v>
          </cell>
          <cell r="W365">
            <v>2</v>
          </cell>
          <cell r="X365">
            <v>1</v>
          </cell>
          <cell r="Y365">
            <v>1</v>
          </cell>
          <cell r="Z365">
            <v>3</v>
          </cell>
          <cell r="AA365">
            <v>8</v>
          </cell>
          <cell r="AB365">
            <v>10</v>
          </cell>
          <cell r="AC365">
            <v>13</v>
          </cell>
        </row>
        <row r="366">
          <cell r="E366">
            <v>1</v>
          </cell>
          <cell r="F366">
            <v>40</v>
          </cell>
          <cell r="G366">
            <v>27</v>
          </cell>
          <cell r="H366">
            <v>22</v>
          </cell>
          <cell r="I366">
            <v>25</v>
          </cell>
          <cell r="J366">
            <v>20</v>
          </cell>
          <cell r="K366">
            <v>16</v>
          </cell>
          <cell r="L366">
            <v>11</v>
          </cell>
          <cell r="M366">
            <v>10</v>
          </cell>
          <cell r="N366">
            <v>14</v>
          </cell>
          <cell r="O366">
            <v>11</v>
          </cell>
          <cell r="P366">
            <v>11</v>
          </cell>
          <cell r="Q366">
            <v>18</v>
          </cell>
          <cell r="R366">
            <v>12</v>
          </cell>
          <cell r="S366">
            <v>4</v>
          </cell>
          <cell r="T366">
            <v>1</v>
          </cell>
          <cell r="U366">
            <v>2</v>
          </cell>
          <cell r="V366">
            <v>4</v>
          </cell>
          <cell r="W366">
            <v>1</v>
          </cell>
          <cell r="X366">
            <v>1</v>
          </cell>
          <cell r="Y366">
            <v>2</v>
          </cell>
          <cell r="Z366">
            <v>3</v>
          </cell>
          <cell r="AA366">
            <v>13</v>
          </cell>
          <cell r="AB366">
            <v>10</v>
          </cell>
          <cell r="AC366">
            <v>16</v>
          </cell>
        </row>
      </sheetData>
      <sheetData sheetId="8">
        <row r="8">
          <cell r="D8">
            <v>1</v>
          </cell>
        </row>
        <row r="361">
          <cell r="E361">
            <v>2</v>
          </cell>
          <cell r="F361">
            <v>35</v>
          </cell>
          <cell r="G361">
            <v>47</v>
          </cell>
          <cell r="H361">
            <v>29</v>
          </cell>
          <cell r="I361">
            <v>36</v>
          </cell>
          <cell r="J361">
            <v>15</v>
          </cell>
          <cell r="K361">
            <v>18</v>
          </cell>
          <cell r="L361">
            <v>7</v>
          </cell>
          <cell r="M361">
            <v>6</v>
          </cell>
          <cell r="N361">
            <v>12</v>
          </cell>
          <cell r="O361">
            <v>11</v>
          </cell>
          <cell r="P361">
            <v>6</v>
          </cell>
          <cell r="Q361">
            <v>9</v>
          </cell>
          <cell r="R361">
            <v>12</v>
          </cell>
          <cell r="S361">
            <v>14</v>
          </cell>
          <cell r="T361">
            <v>5</v>
          </cell>
          <cell r="U361">
            <v>3</v>
          </cell>
          <cell r="V361">
            <v>3</v>
          </cell>
          <cell r="W361">
            <v>0</v>
          </cell>
          <cell r="X361">
            <v>3</v>
          </cell>
          <cell r="Y361">
            <v>3</v>
          </cell>
          <cell r="Z361">
            <v>4</v>
          </cell>
          <cell r="AA361">
            <v>7</v>
          </cell>
          <cell r="AB361">
            <v>4</v>
          </cell>
          <cell r="AC361">
            <v>13</v>
          </cell>
        </row>
        <row r="362">
          <cell r="E362">
            <v>1</v>
          </cell>
          <cell r="F362">
            <v>29</v>
          </cell>
          <cell r="G362">
            <v>24</v>
          </cell>
          <cell r="H362">
            <v>28</v>
          </cell>
          <cell r="I362">
            <v>28</v>
          </cell>
          <cell r="J362">
            <v>15</v>
          </cell>
          <cell r="K362">
            <v>13</v>
          </cell>
          <cell r="L362">
            <v>14</v>
          </cell>
          <cell r="M362">
            <v>16</v>
          </cell>
          <cell r="N362">
            <v>6</v>
          </cell>
          <cell r="O362">
            <v>6</v>
          </cell>
          <cell r="P362">
            <v>10</v>
          </cell>
          <cell r="Q362">
            <v>3</v>
          </cell>
          <cell r="R362">
            <v>3</v>
          </cell>
          <cell r="S362">
            <v>4</v>
          </cell>
          <cell r="T362">
            <v>1</v>
          </cell>
          <cell r="U362">
            <v>6</v>
          </cell>
          <cell r="V362">
            <v>1</v>
          </cell>
          <cell r="W362">
            <v>0</v>
          </cell>
          <cell r="X362">
            <v>0</v>
          </cell>
          <cell r="Y362">
            <v>1</v>
          </cell>
          <cell r="Z362">
            <v>3</v>
          </cell>
          <cell r="AA362">
            <v>12</v>
          </cell>
          <cell r="AB362">
            <v>4</v>
          </cell>
          <cell r="AC362">
            <v>11</v>
          </cell>
        </row>
        <row r="365">
          <cell r="E365">
            <v>17</v>
          </cell>
          <cell r="F365">
            <v>29</v>
          </cell>
          <cell r="G365">
            <v>49</v>
          </cell>
          <cell r="H365">
            <v>64</v>
          </cell>
          <cell r="I365">
            <v>69</v>
          </cell>
          <cell r="J365">
            <v>73</v>
          </cell>
          <cell r="K365">
            <v>130</v>
          </cell>
          <cell r="L365">
            <v>157</v>
          </cell>
          <cell r="M365">
            <v>142</v>
          </cell>
          <cell r="N365">
            <v>167</v>
          </cell>
          <cell r="O365">
            <v>151</v>
          </cell>
          <cell r="P365">
            <v>123</v>
          </cell>
          <cell r="Q365">
            <v>134</v>
          </cell>
          <cell r="R365">
            <v>103</v>
          </cell>
          <cell r="S365">
            <v>55</v>
          </cell>
          <cell r="T365">
            <v>7</v>
          </cell>
          <cell r="U365">
            <v>8</v>
          </cell>
          <cell r="V365">
            <v>7</v>
          </cell>
          <cell r="W365">
            <v>1</v>
          </cell>
          <cell r="X365">
            <v>2</v>
          </cell>
          <cell r="Y365">
            <v>5</v>
          </cell>
          <cell r="Z365">
            <v>4</v>
          </cell>
          <cell r="AA365">
            <v>44</v>
          </cell>
          <cell r="AB365">
            <v>6</v>
          </cell>
          <cell r="AC365">
            <v>14</v>
          </cell>
        </row>
        <row r="366">
          <cell r="E366">
            <v>3</v>
          </cell>
          <cell r="F366">
            <v>45</v>
          </cell>
          <cell r="G366">
            <v>43</v>
          </cell>
          <cell r="H366">
            <v>38</v>
          </cell>
          <cell r="I366">
            <v>49</v>
          </cell>
          <cell r="J366">
            <v>42</v>
          </cell>
          <cell r="K366">
            <v>38</v>
          </cell>
          <cell r="L366">
            <v>23</v>
          </cell>
          <cell r="M366">
            <v>33</v>
          </cell>
          <cell r="N366">
            <v>36</v>
          </cell>
          <cell r="O366">
            <v>23</v>
          </cell>
          <cell r="P366">
            <v>19</v>
          </cell>
          <cell r="Q366">
            <v>12</v>
          </cell>
          <cell r="R366">
            <v>16</v>
          </cell>
          <cell r="S366">
            <v>9</v>
          </cell>
          <cell r="T366">
            <v>5</v>
          </cell>
          <cell r="U366">
            <v>11</v>
          </cell>
          <cell r="V366">
            <v>1</v>
          </cell>
          <cell r="W366">
            <v>0</v>
          </cell>
          <cell r="X366">
            <v>6</v>
          </cell>
          <cell r="Y366">
            <v>2</v>
          </cell>
          <cell r="Z366">
            <v>3</v>
          </cell>
          <cell r="AA366">
            <v>30</v>
          </cell>
          <cell r="AB366">
            <v>4</v>
          </cell>
          <cell r="AC366">
            <v>7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9">
        <row r="8">
          <cell r="D8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0">
        <row r="8">
          <cell r="D8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1">
        <row r="8">
          <cell r="D8">
            <v>7</v>
          </cell>
        </row>
        <row r="361">
          <cell r="E361">
            <v>0</v>
          </cell>
          <cell r="F361">
            <v>92</v>
          </cell>
          <cell r="G361">
            <v>58</v>
          </cell>
          <cell r="H361">
            <v>74</v>
          </cell>
          <cell r="I361">
            <v>63</v>
          </cell>
          <cell r="J361">
            <v>44</v>
          </cell>
          <cell r="K361">
            <v>37</v>
          </cell>
          <cell r="L361">
            <v>31</v>
          </cell>
          <cell r="M361">
            <v>30</v>
          </cell>
          <cell r="N361">
            <v>15</v>
          </cell>
          <cell r="O361">
            <v>26</v>
          </cell>
          <cell r="P361">
            <v>25</v>
          </cell>
          <cell r="Q361">
            <v>32</v>
          </cell>
          <cell r="R361">
            <v>30</v>
          </cell>
          <cell r="S361">
            <v>30</v>
          </cell>
          <cell r="T361">
            <v>29</v>
          </cell>
          <cell r="U361">
            <v>4</v>
          </cell>
          <cell r="V361">
            <v>5</v>
          </cell>
          <cell r="W361">
            <v>1</v>
          </cell>
          <cell r="X361">
            <v>2</v>
          </cell>
          <cell r="Y361">
            <v>3</v>
          </cell>
          <cell r="Z361">
            <v>6</v>
          </cell>
          <cell r="AA361">
            <v>15</v>
          </cell>
          <cell r="AB361">
            <v>17</v>
          </cell>
          <cell r="AC361">
            <v>44</v>
          </cell>
        </row>
        <row r="362">
          <cell r="E362">
            <v>0</v>
          </cell>
          <cell r="F362">
            <v>78</v>
          </cell>
          <cell r="G362">
            <v>31</v>
          </cell>
          <cell r="H362">
            <v>53</v>
          </cell>
          <cell r="I362">
            <v>44</v>
          </cell>
          <cell r="J362">
            <v>15</v>
          </cell>
          <cell r="K362">
            <v>28</v>
          </cell>
          <cell r="L362">
            <v>25</v>
          </cell>
          <cell r="M362">
            <v>18</v>
          </cell>
          <cell r="N362">
            <v>18</v>
          </cell>
          <cell r="O362">
            <v>16</v>
          </cell>
          <cell r="P362">
            <v>10</v>
          </cell>
          <cell r="Q362">
            <v>8</v>
          </cell>
          <cell r="R362">
            <v>8</v>
          </cell>
          <cell r="S362">
            <v>10</v>
          </cell>
          <cell r="T362">
            <v>5</v>
          </cell>
          <cell r="U362">
            <v>8</v>
          </cell>
          <cell r="V362">
            <v>7</v>
          </cell>
          <cell r="W362">
            <v>0</v>
          </cell>
          <cell r="X362">
            <v>3</v>
          </cell>
          <cell r="Y362">
            <v>2</v>
          </cell>
          <cell r="Z362">
            <v>6</v>
          </cell>
          <cell r="AA362">
            <v>16</v>
          </cell>
          <cell r="AB362">
            <v>12</v>
          </cell>
          <cell r="AC362">
            <v>24</v>
          </cell>
        </row>
        <row r="363"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1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2</v>
          </cell>
        </row>
        <row r="365">
          <cell r="E365">
            <v>0</v>
          </cell>
          <cell r="F365">
            <v>49</v>
          </cell>
          <cell r="G365">
            <v>30</v>
          </cell>
          <cell r="H365">
            <v>31</v>
          </cell>
          <cell r="I365">
            <v>84</v>
          </cell>
          <cell r="J365">
            <v>78</v>
          </cell>
          <cell r="K365">
            <v>123</v>
          </cell>
          <cell r="L365">
            <v>158</v>
          </cell>
          <cell r="M365">
            <v>168</v>
          </cell>
          <cell r="N365">
            <v>135</v>
          </cell>
          <cell r="O365">
            <v>122</v>
          </cell>
          <cell r="P365">
            <v>128</v>
          </cell>
          <cell r="Q365">
            <v>105</v>
          </cell>
          <cell r="R365">
            <v>102</v>
          </cell>
          <cell r="S365">
            <v>80</v>
          </cell>
          <cell r="T365">
            <v>20</v>
          </cell>
          <cell r="U365">
            <v>11</v>
          </cell>
          <cell r="V365">
            <v>4</v>
          </cell>
          <cell r="W365">
            <v>2</v>
          </cell>
          <cell r="X365">
            <v>2</v>
          </cell>
          <cell r="Y365">
            <v>6</v>
          </cell>
          <cell r="Z365">
            <v>10</v>
          </cell>
          <cell r="AA365">
            <v>22</v>
          </cell>
          <cell r="AB365">
            <v>13</v>
          </cell>
          <cell r="AC365">
            <v>39</v>
          </cell>
        </row>
        <row r="366">
          <cell r="E366">
            <v>0</v>
          </cell>
          <cell r="F366">
            <v>70</v>
          </cell>
          <cell r="G366">
            <v>30</v>
          </cell>
          <cell r="H366">
            <v>39</v>
          </cell>
          <cell r="I366">
            <v>47</v>
          </cell>
          <cell r="J366">
            <v>40</v>
          </cell>
          <cell r="K366">
            <v>39</v>
          </cell>
          <cell r="L366">
            <v>39</v>
          </cell>
          <cell r="M366">
            <v>40</v>
          </cell>
          <cell r="N366">
            <v>28</v>
          </cell>
          <cell r="O366">
            <v>30</v>
          </cell>
          <cell r="P366">
            <v>29</v>
          </cell>
          <cell r="Q366">
            <v>21</v>
          </cell>
          <cell r="R366">
            <v>24</v>
          </cell>
          <cell r="S366">
            <v>13</v>
          </cell>
          <cell r="T366">
            <v>2</v>
          </cell>
          <cell r="U366">
            <v>4</v>
          </cell>
          <cell r="V366">
            <v>11</v>
          </cell>
          <cell r="W366">
            <v>4</v>
          </cell>
          <cell r="X366">
            <v>0</v>
          </cell>
          <cell r="Y366">
            <v>3</v>
          </cell>
          <cell r="Z366">
            <v>4</v>
          </cell>
          <cell r="AA366">
            <v>19</v>
          </cell>
          <cell r="AB366">
            <v>11</v>
          </cell>
          <cell r="AC366">
            <v>31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3"/>
  <sheetViews>
    <sheetView rightToLeft="1" tabSelected="1" topLeftCell="K1" zoomScale="70" zoomScaleNormal="70" zoomScaleSheetLayoutView="70" workbookViewId="0">
      <selection activeCell="A63" sqref="A63:AC64"/>
    </sheetView>
  </sheetViews>
  <sheetFormatPr defaultRowHeight="24.95" customHeight="1"/>
  <cols>
    <col min="1" max="29" width="10.7109375" style="1" customWidth="1"/>
    <col min="30" max="16384" width="9.140625" style="1"/>
  </cols>
  <sheetData>
    <row r="1" spans="1:29" ht="24.9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4.9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4.9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ht="24.9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ht="24.9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ht="36.7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ht="54.95" customHeight="1">
      <c r="A7" s="27" t="s">
        <v>33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ht="20.100000000000001" customHeight="1">
      <c r="A8" s="24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6"/>
    </row>
    <row r="9" spans="1:29" ht="20.100000000000001" customHeight="1">
      <c r="A9" s="24" t="s">
        <v>31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6"/>
    </row>
    <row r="10" spans="1:29" ht="24.95" customHeight="1">
      <c r="A10" s="12" t="s">
        <v>12</v>
      </c>
      <c r="B10" s="15" t="s">
        <v>32</v>
      </c>
      <c r="C10" s="22" t="s">
        <v>1</v>
      </c>
      <c r="D10" s="22">
        <v>80</v>
      </c>
      <c r="E10" s="22">
        <v>75</v>
      </c>
      <c r="F10" s="22">
        <v>70</v>
      </c>
      <c r="G10" s="22">
        <v>65</v>
      </c>
      <c r="H10" s="22">
        <v>60</v>
      </c>
      <c r="I10" s="22">
        <v>55</v>
      </c>
      <c r="J10" s="22">
        <v>50</v>
      </c>
      <c r="K10" s="22">
        <v>45</v>
      </c>
      <c r="L10" s="22">
        <v>40</v>
      </c>
      <c r="M10" s="22">
        <v>35</v>
      </c>
      <c r="N10" s="22">
        <v>30</v>
      </c>
      <c r="O10" s="22">
        <v>25</v>
      </c>
      <c r="P10" s="22">
        <v>20</v>
      </c>
      <c r="Q10" s="22">
        <v>15</v>
      </c>
      <c r="R10" s="22">
        <v>10</v>
      </c>
      <c r="S10" s="22" t="s">
        <v>2</v>
      </c>
      <c r="T10" s="22" t="s">
        <v>3</v>
      </c>
      <c r="U10" s="22" t="s">
        <v>4</v>
      </c>
      <c r="V10" s="22" t="s">
        <v>5</v>
      </c>
      <c r="W10" s="22" t="s">
        <v>6</v>
      </c>
      <c r="X10" s="16" t="s">
        <v>7</v>
      </c>
      <c r="Y10" s="16" t="s">
        <v>8</v>
      </c>
      <c r="Z10" s="16" t="s">
        <v>9</v>
      </c>
      <c r="AA10" s="5"/>
      <c r="AB10" s="5"/>
      <c r="AC10" s="5"/>
    </row>
    <row r="11" spans="1:29" ht="24.95" customHeight="1">
      <c r="A11" s="13"/>
      <c r="B11" s="1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7"/>
      <c r="Y11" s="17"/>
      <c r="Z11" s="17"/>
      <c r="AA11" s="5" t="s">
        <v>10</v>
      </c>
      <c r="AB11" s="5" t="s">
        <v>10</v>
      </c>
      <c r="AC11" s="15" t="s">
        <v>11</v>
      </c>
    </row>
    <row r="12" spans="1:29" ht="24.95" customHeight="1">
      <c r="A12" s="13"/>
      <c r="B12" s="15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7"/>
      <c r="Y12" s="17"/>
      <c r="Z12" s="17"/>
      <c r="AA12" s="5"/>
      <c r="AB12" s="5"/>
      <c r="AC12" s="15"/>
    </row>
    <row r="13" spans="1:29" ht="24.95" customHeight="1">
      <c r="A13" s="14"/>
      <c r="B13" s="15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8"/>
      <c r="Y13" s="18"/>
      <c r="Z13" s="18"/>
      <c r="AA13" s="6" t="s">
        <v>13</v>
      </c>
      <c r="AB13" s="6" t="s">
        <v>14</v>
      </c>
      <c r="AC13" s="15"/>
    </row>
    <row r="14" spans="1:29" ht="24.95" customHeight="1">
      <c r="A14" s="3">
        <f>SUM(B14:Z14)</f>
        <v>713</v>
      </c>
      <c r="B14" s="7">
        <f>[1]ابوظبى!E361</f>
        <v>0</v>
      </c>
      <c r="C14" s="7">
        <f>[1]ابوظبى!F361</f>
        <v>92</v>
      </c>
      <c r="D14" s="7">
        <f>[1]ابوظبى!G361</f>
        <v>58</v>
      </c>
      <c r="E14" s="7">
        <f>[1]ابوظبى!H361</f>
        <v>74</v>
      </c>
      <c r="F14" s="7">
        <f>[1]ابوظبى!I361</f>
        <v>63</v>
      </c>
      <c r="G14" s="7">
        <f>[1]ابوظبى!J361</f>
        <v>44</v>
      </c>
      <c r="H14" s="7">
        <f>[1]ابوظبى!K361</f>
        <v>37</v>
      </c>
      <c r="I14" s="7">
        <f>[1]ابوظبى!L361</f>
        <v>31</v>
      </c>
      <c r="J14" s="7">
        <f>[1]ابوظبى!M361</f>
        <v>30</v>
      </c>
      <c r="K14" s="7">
        <f>[1]ابوظبى!N361</f>
        <v>15</v>
      </c>
      <c r="L14" s="7">
        <f>[1]ابوظبى!O361</f>
        <v>26</v>
      </c>
      <c r="M14" s="7">
        <f>[1]ابوظبى!P361</f>
        <v>25</v>
      </c>
      <c r="N14" s="7">
        <f>[1]ابوظبى!Q361</f>
        <v>32</v>
      </c>
      <c r="O14" s="7">
        <f>[1]ابوظبى!R361</f>
        <v>30</v>
      </c>
      <c r="P14" s="7">
        <f>[1]ابوظبى!S361</f>
        <v>30</v>
      </c>
      <c r="Q14" s="7">
        <f>[1]ابوظبى!T361</f>
        <v>29</v>
      </c>
      <c r="R14" s="7">
        <f>[1]ابوظبى!U361</f>
        <v>4</v>
      </c>
      <c r="S14" s="7">
        <f>[1]ابوظبى!V361</f>
        <v>5</v>
      </c>
      <c r="T14" s="7">
        <f>[1]ابوظبى!W361</f>
        <v>1</v>
      </c>
      <c r="U14" s="7">
        <f>[1]ابوظبى!X361</f>
        <v>2</v>
      </c>
      <c r="V14" s="7">
        <f>[1]ابوظبى!Y361</f>
        <v>3</v>
      </c>
      <c r="W14" s="7">
        <f>[1]ابوظبى!Z361</f>
        <v>6</v>
      </c>
      <c r="X14" s="7">
        <f>[1]ابوظبى!AA361</f>
        <v>15</v>
      </c>
      <c r="Y14" s="7">
        <f>[1]ابوظبى!AB361</f>
        <v>17</v>
      </c>
      <c r="Z14" s="7">
        <f>[1]ابوظبى!AC361</f>
        <v>44</v>
      </c>
      <c r="AA14" s="7" t="s">
        <v>15</v>
      </c>
      <c r="AB14" s="19" t="s">
        <v>16</v>
      </c>
      <c r="AC14" s="30" t="s">
        <v>17</v>
      </c>
    </row>
    <row r="15" spans="1:29" ht="24.95" customHeight="1">
      <c r="A15" s="3">
        <f>SUM(B15:Z15)</f>
        <v>445</v>
      </c>
      <c r="B15" s="7">
        <f>[1]ابوظبى!E362</f>
        <v>0</v>
      </c>
      <c r="C15" s="7">
        <f>[1]ابوظبى!F362</f>
        <v>78</v>
      </c>
      <c r="D15" s="7">
        <f>[1]ابوظبى!G362</f>
        <v>31</v>
      </c>
      <c r="E15" s="7">
        <f>[1]ابوظبى!H362</f>
        <v>53</v>
      </c>
      <c r="F15" s="7">
        <f>[1]ابوظبى!I362</f>
        <v>44</v>
      </c>
      <c r="G15" s="7">
        <f>[1]ابوظبى!J362</f>
        <v>15</v>
      </c>
      <c r="H15" s="7">
        <f>[1]ابوظبى!K362</f>
        <v>28</v>
      </c>
      <c r="I15" s="7">
        <f>[1]ابوظبى!L362</f>
        <v>25</v>
      </c>
      <c r="J15" s="7">
        <f>[1]ابوظبى!M362</f>
        <v>18</v>
      </c>
      <c r="K15" s="7">
        <f>[1]ابوظبى!N362</f>
        <v>18</v>
      </c>
      <c r="L15" s="7">
        <f>[1]ابوظبى!O362</f>
        <v>16</v>
      </c>
      <c r="M15" s="7">
        <f>[1]ابوظبى!P362</f>
        <v>10</v>
      </c>
      <c r="N15" s="7">
        <f>[1]ابوظبى!Q362</f>
        <v>8</v>
      </c>
      <c r="O15" s="7">
        <f>[1]ابوظبى!R362</f>
        <v>8</v>
      </c>
      <c r="P15" s="7">
        <f>[1]ابوظبى!S362</f>
        <v>10</v>
      </c>
      <c r="Q15" s="7">
        <f>[1]ابوظبى!T362</f>
        <v>5</v>
      </c>
      <c r="R15" s="7">
        <f>[1]ابوظبى!U362</f>
        <v>8</v>
      </c>
      <c r="S15" s="7">
        <f>[1]ابوظبى!V362</f>
        <v>7</v>
      </c>
      <c r="T15" s="7">
        <f>[1]ابوظبى!W362</f>
        <v>0</v>
      </c>
      <c r="U15" s="7">
        <f>[1]ابوظبى!X362</f>
        <v>3</v>
      </c>
      <c r="V15" s="7">
        <f>[1]ابوظبى!Y362</f>
        <v>2</v>
      </c>
      <c r="W15" s="7">
        <f>[1]ابوظبى!Z362</f>
        <v>6</v>
      </c>
      <c r="X15" s="7">
        <f>[1]ابوظبى!AA362</f>
        <v>16</v>
      </c>
      <c r="Y15" s="7">
        <f>[1]ابوظبى!AB362</f>
        <v>12</v>
      </c>
      <c r="Z15" s="7">
        <f>[1]ابوظبى!AC362</f>
        <v>24</v>
      </c>
      <c r="AA15" s="7" t="s">
        <v>18</v>
      </c>
      <c r="AB15" s="20"/>
      <c r="AC15" s="30"/>
    </row>
    <row r="16" spans="1:29" ht="24.95" customHeight="1">
      <c r="A16" s="3">
        <f>SUM(B16:Z16)</f>
        <v>4</v>
      </c>
      <c r="B16" s="7">
        <f>[1]ابوظبى!E363</f>
        <v>0</v>
      </c>
      <c r="C16" s="7">
        <f>[1]ابوظبى!F363</f>
        <v>0</v>
      </c>
      <c r="D16" s="7">
        <f>[1]ابوظبى!G363</f>
        <v>0</v>
      </c>
      <c r="E16" s="7">
        <f>[1]ابوظبى!H363</f>
        <v>0</v>
      </c>
      <c r="F16" s="7">
        <f>[1]ابوظبى!I363</f>
        <v>1</v>
      </c>
      <c r="G16" s="7">
        <f>[1]ابوظبى!J363</f>
        <v>0</v>
      </c>
      <c r="H16" s="7">
        <f>[1]ابوظبى!K363</f>
        <v>0</v>
      </c>
      <c r="I16" s="7">
        <f>[1]ابوظبى!L363</f>
        <v>0</v>
      </c>
      <c r="J16" s="7">
        <f>[1]ابوظبى!M363</f>
        <v>0</v>
      </c>
      <c r="K16" s="7">
        <f>[1]ابوظبى!N363</f>
        <v>0</v>
      </c>
      <c r="L16" s="7">
        <f>[1]ابوظبى!O363</f>
        <v>0</v>
      </c>
      <c r="M16" s="7">
        <f>[1]ابوظبى!P363</f>
        <v>0</v>
      </c>
      <c r="N16" s="7">
        <f>[1]ابوظبى!Q363</f>
        <v>0</v>
      </c>
      <c r="O16" s="7">
        <f>[1]ابوظبى!R363</f>
        <v>0</v>
      </c>
      <c r="P16" s="7">
        <f>[1]ابوظبى!S363</f>
        <v>0</v>
      </c>
      <c r="Q16" s="7">
        <f>[1]ابوظبى!T363</f>
        <v>0</v>
      </c>
      <c r="R16" s="7">
        <f>[1]ابوظبى!U363</f>
        <v>0</v>
      </c>
      <c r="S16" s="7">
        <f>[1]ابوظبى!V363</f>
        <v>0</v>
      </c>
      <c r="T16" s="7">
        <f>[1]ابوظبى!W363</f>
        <v>0</v>
      </c>
      <c r="U16" s="7">
        <f>[1]ابوظبى!X363</f>
        <v>1</v>
      </c>
      <c r="V16" s="7">
        <f>[1]ابوظبى!Y363</f>
        <v>0</v>
      </c>
      <c r="W16" s="7">
        <f>[1]ابوظبى!Z363</f>
        <v>0</v>
      </c>
      <c r="X16" s="7">
        <f>[1]ابوظبى!AA363</f>
        <v>0</v>
      </c>
      <c r="Y16" s="7">
        <f>[1]ابوظبى!AB363</f>
        <v>0</v>
      </c>
      <c r="Z16" s="7">
        <f>[1]ابوظبى!AC363</f>
        <v>2</v>
      </c>
      <c r="AA16" s="7" t="s">
        <v>19</v>
      </c>
      <c r="AB16" s="21"/>
      <c r="AC16" s="30"/>
    </row>
    <row r="17" spans="1:29" ht="24.95" customHeight="1">
      <c r="A17" s="3">
        <f t="shared" ref="A17:Y17" si="0">SUM(A14:A16)</f>
        <v>1162</v>
      </c>
      <c r="B17" s="3">
        <f t="shared" si="0"/>
        <v>0</v>
      </c>
      <c r="C17" s="3">
        <f t="shared" si="0"/>
        <v>170</v>
      </c>
      <c r="D17" s="3">
        <f t="shared" si="0"/>
        <v>89</v>
      </c>
      <c r="E17" s="3">
        <f t="shared" si="0"/>
        <v>127</v>
      </c>
      <c r="F17" s="3">
        <f t="shared" si="0"/>
        <v>108</v>
      </c>
      <c r="G17" s="3">
        <f t="shared" si="0"/>
        <v>59</v>
      </c>
      <c r="H17" s="3">
        <f t="shared" si="0"/>
        <v>65</v>
      </c>
      <c r="I17" s="3">
        <f t="shared" si="0"/>
        <v>56</v>
      </c>
      <c r="J17" s="3">
        <f t="shared" si="0"/>
        <v>48</v>
      </c>
      <c r="K17" s="3">
        <f t="shared" si="0"/>
        <v>33</v>
      </c>
      <c r="L17" s="3">
        <f t="shared" si="0"/>
        <v>42</v>
      </c>
      <c r="M17" s="3">
        <f t="shared" si="0"/>
        <v>35</v>
      </c>
      <c r="N17" s="3">
        <f t="shared" si="0"/>
        <v>40</v>
      </c>
      <c r="O17" s="3">
        <f t="shared" si="0"/>
        <v>38</v>
      </c>
      <c r="P17" s="3">
        <f t="shared" si="0"/>
        <v>40</v>
      </c>
      <c r="Q17" s="3">
        <f t="shared" si="0"/>
        <v>34</v>
      </c>
      <c r="R17" s="3">
        <f t="shared" si="0"/>
        <v>12</v>
      </c>
      <c r="S17" s="3">
        <f t="shared" si="0"/>
        <v>12</v>
      </c>
      <c r="T17" s="3">
        <f t="shared" si="0"/>
        <v>1</v>
      </c>
      <c r="U17" s="3">
        <f t="shared" si="0"/>
        <v>6</v>
      </c>
      <c r="V17" s="3">
        <f t="shared" si="0"/>
        <v>5</v>
      </c>
      <c r="W17" s="3">
        <f t="shared" si="0"/>
        <v>12</v>
      </c>
      <c r="X17" s="3">
        <f t="shared" si="0"/>
        <v>31</v>
      </c>
      <c r="Y17" s="3">
        <f t="shared" si="0"/>
        <v>29</v>
      </c>
      <c r="Z17" s="3">
        <f>SUM(Z14:Z16)</f>
        <v>70</v>
      </c>
      <c r="AA17" s="29" t="s">
        <v>12</v>
      </c>
      <c r="AB17" s="29"/>
      <c r="AC17" s="30"/>
    </row>
    <row r="18" spans="1:29" ht="24.95" customHeight="1">
      <c r="A18" s="3">
        <f>SUM(B18:Z18)</f>
        <v>1522</v>
      </c>
      <c r="B18" s="7">
        <f>[1]ابوظبى!E365</f>
        <v>0</v>
      </c>
      <c r="C18" s="7">
        <f>[1]ابوظبى!F365</f>
        <v>49</v>
      </c>
      <c r="D18" s="7">
        <f>[1]ابوظبى!G365</f>
        <v>30</v>
      </c>
      <c r="E18" s="7">
        <f>[1]ابوظبى!H365</f>
        <v>31</v>
      </c>
      <c r="F18" s="7">
        <f>[1]ابوظبى!I365</f>
        <v>84</v>
      </c>
      <c r="G18" s="7">
        <f>[1]ابوظبى!J365</f>
        <v>78</v>
      </c>
      <c r="H18" s="7">
        <f>[1]ابوظبى!K365</f>
        <v>123</v>
      </c>
      <c r="I18" s="7">
        <f>[1]ابوظبى!L365</f>
        <v>158</v>
      </c>
      <c r="J18" s="7">
        <f>[1]ابوظبى!M365</f>
        <v>168</v>
      </c>
      <c r="K18" s="7">
        <f>[1]ابوظبى!N365</f>
        <v>135</v>
      </c>
      <c r="L18" s="7">
        <f>[1]ابوظبى!O365</f>
        <v>122</v>
      </c>
      <c r="M18" s="7">
        <f>[1]ابوظبى!P365</f>
        <v>128</v>
      </c>
      <c r="N18" s="7">
        <f>[1]ابوظبى!Q365</f>
        <v>105</v>
      </c>
      <c r="O18" s="7">
        <f>[1]ابوظبى!R365</f>
        <v>102</v>
      </c>
      <c r="P18" s="7">
        <f>[1]ابوظبى!S365</f>
        <v>80</v>
      </c>
      <c r="Q18" s="7">
        <f>[1]ابوظبى!T365</f>
        <v>20</v>
      </c>
      <c r="R18" s="7">
        <f>[1]ابوظبى!U365</f>
        <v>11</v>
      </c>
      <c r="S18" s="7">
        <f>[1]ابوظبى!V365</f>
        <v>4</v>
      </c>
      <c r="T18" s="7">
        <f>[1]ابوظبى!W365</f>
        <v>2</v>
      </c>
      <c r="U18" s="7">
        <f>[1]ابوظبى!X365</f>
        <v>2</v>
      </c>
      <c r="V18" s="7">
        <f>[1]ابوظبى!Y365</f>
        <v>6</v>
      </c>
      <c r="W18" s="7">
        <f>[1]ابوظبى!Z365</f>
        <v>10</v>
      </c>
      <c r="X18" s="7">
        <f>[1]ابوظبى!AA365</f>
        <v>22</v>
      </c>
      <c r="Y18" s="7">
        <f>[1]ابوظبى!AB365</f>
        <v>13</v>
      </c>
      <c r="Z18" s="7">
        <f>[1]ابوظبى!AC365</f>
        <v>39</v>
      </c>
      <c r="AA18" s="7" t="s">
        <v>15</v>
      </c>
      <c r="AB18" s="23" t="s">
        <v>20</v>
      </c>
      <c r="AC18" s="30"/>
    </row>
    <row r="19" spans="1:29" ht="24.95" customHeight="1">
      <c r="A19" s="3">
        <f>SUM(B19:Z19)</f>
        <v>578</v>
      </c>
      <c r="B19" s="7">
        <f>[1]ابوظبى!E366</f>
        <v>0</v>
      </c>
      <c r="C19" s="7">
        <f>[1]ابوظبى!F366</f>
        <v>70</v>
      </c>
      <c r="D19" s="7">
        <f>[1]ابوظبى!G366</f>
        <v>30</v>
      </c>
      <c r="E19" s="7">
        <f>[1]ابوظبى!H366</f>
        <v>39</v>
      </c>
      <c r="F19" s="7">
        <f>[1]ابوظبى!I366</f>
        <v>47</v>
      </c>
      <c r="G19" s="7">
        <f>[1]ابوظبى!J366</f>
        <v>40</v>
      </c>
      <c r="H19" s="7">
        <f>[1]ابوظبى!K366</f>
        <v>39</v>
      </c>
      <c r="I19" s="7">
        <f>[1]ابوظبى!L366</f>
        <v>39</v>
      </c>
      <c r="J19" s="7">
        <f>[1]ابوظبى!M366</f>
        <v>40</v>
      </c>
      <c r="K19" s="7">
        <f>[1]ابوظبى!N366</f>
        <v>28</v>
      </c>
      <c r="L19" s="7">
        <f>[1]ابوظبى!O366</f>
        <v>30</v>
      </c>
      <c r="M19" s="7">
        <f>[1]ابوظبى!P366</f>
        <v>29</v>
      </c>
      <c r="N19" s="7">
        <f>[1]ابوظبى!Q366</f>
        <v>21</v>
      </c>
      <c r="O19" s="7">
        <f>[1]ابوظبى!R366</f>
        <v>24</v>
      </c>
      <c r="P19" s="7">
        <f>[1]ابوظبى!S366</f>
        <v>13</v>
      </c>
      <c r="Q19" s="7">
        <f>[1]ابوظبى!T366</f>
        <v>2</v>
      </c>
      <c r="R19" s="7">
        <f>[1]ابوظبى!U366</f>
        <v>4</v>
      </c>
      <c r="S19" s="7">
        <f>[1]ابوظبى!V366</f>
        <v>11</v>
      </c>
      <c r="T19" s="7">
        <f>[1]ابوظبى!W366</f>
        <v>4</v>
      </c>
      <c r="U19" s="7">
        <f>[1]ابوظبى!X366</f>
        <v>0</v>
      </c>
      <c r="V19" s="7">
        <f>[1]ابوظبى!Y366</f>
        <v>3</v>
      </c>
      <c r="W19" s="7">
        <f>[1]ابوظبى!Z366</f>
        <v>4</v>
      </c>
      <c r="X19" s="7">
        <f>[1]ابوظبى!AA366</f>
        <v>19</v>
      </c>
      <c r="Y19" s="7">
        <f>[1]ابوظبى!AB366</f>
        <v>11</v>
      </c>
      <c r="Z19" s="7">
        <f>[1]ابوظبى!AC366</f>
        <v>31</v>
      </c>
      <c r="AA19" s="7" t="s">
        <v>18</v>
      </c>
      <c r="AB19" s="23"/>
      <c r="AC19" s="30"/>
    </row>
    <row r="20" spans="1:29" ht="24.95" customHeight="1">
      <c r="A20" s="3">
        <f>SUM(A18:A19)</f>
        <v>2100</v>
      </c>
      <c r="B20" s="3">
        <f t="shared" ref="B20:Z20" si="1">B18+B19</f>
        <v>0</v>
      </c>
      <c r="C20" s="3">
        <f t="shared" si="1"/>
        <v>119</v>
      </c>
      <c r="D20" s="3">
        <f t="shared" si="1"/>
        <v>60</v>
      </c>
      <c r="E20" s="3">
        <f t="shared" si="1"/>
        <v>70</v>
      </c>
      <c r="F20" s="3">
        <f t="shared" si="1"/>
        <v>131</v>
      </c>
      <c r="G20" s="3">
        <f t="shared" si="1"/>
        <v>118</v>
      </c>
      <c r="H20" s="3">
        <f t="shared" si="1"/>
        <v>162</v>
      </c>
      <c r="I20" s="3">
        <f t="shared" si="1"/>
        <v>197</v>
      </c>
      <c r="J20" s="3">
        <f t="shared" si="1"/>
        <v>208</v>
      </c>
      <c r="K20" s="3">
        <f t="shared" si="1"/>
        <v>163</v>
      </c>
      <c r="L20" s="3">
        <f t="shared" si="1"/>
        <v>152</v>
      </c>
      <c r="M20" s="3">
        <f t="shared" si="1"/>
        <v>157</v>
      </c>
      <c r="N20" s="3">
        <f t="shared" si="1"/>
        <v>126</v>
      </c>
      <c r="O20" s="3">
        <f t="shared" si="1"/>
        <v>126</v>
      </c>
      <c r="P20" s="3">
        <f t="shared" si="1"/>
        <v>93</v>
      </c>
      <c r="Q20" s="3">
        <f t="shared" si="1"/>
        <v>22</v>
      </c>
      <c r="R20" s="3">
        <f t="shared" si="1"/>
        <v>15</v>
      </c>
      <c r="S20" s="3">
        <f t="shared" si="1"/>
        <v>15</v>
      </c>
      <c r="T20" s="3">
        <f t="shared" si="1"/>
        <v>6</v>
      </c>
      <c r="U20" s="3">
        <f t="shared" si="1"/>
        <v>2</v>
      </c>
      <c r="V20" s="3">
        <f t="shared" si="1"/>
        <v>9</v>
      </c>
      <c r="W20" s="3">
        <f t="shared" si="1"/>
        <v>14</v>
      </c>
      <c r="X20" s="3">
        <f t="shared" si="1"/>
        <v>41</v>
      </c>
      <c r="Y20" s="3">
        <f t="shared" si="1"/>
        <v>24</v>
      </c>
      <c r="Z20" s="3">
        <f t="shared" si="1"/>
        <v>70</v>
      </c>
      <c r="AA20" s="3" t="s">
        <v>12</v>
      </c>
      <c r="AB20" s="3" t="s">
        <v>12</v>
      </c>
      <c r="AC20" s="30"/>
    </row>
    <row r="21" spans="1:29" ht="24.95" customHeight="1">
      <c r="A21" s="3">
        <f>SUM(B21:Z21)</f>
        <v>0</v>
      </c>
      <c r="B21" s="8">
        <f>[1]ابوظبى!E368</f>
        <v>0</v>
      </c>
      <c r="C21" s="8">
        <f>[1]ابوظبى!F368</f>
        <v>0</v>
      </c>
      <c r="D21" s="8">
        <f>[1]ابوظبى!G368</f>
        <v>0</v>
      </c>
      <c r="E21" s="8">
        <f>[1]ابوظبى!H368</f>
        <v>0</v>
      </c>
      <c r="F21" s="8">
        <f>[1]ابوظبى!I368</f>
        <v>0</v>
      </c>
      <c r="G21" s="8">
        <f>[1]ابوظبى!J368</f>
        <v>0</v>
      </c>
      <c r="H21" s="8">
        <f>[1]ابوظبى!K368</f>
        <v>0</v>
      </c>
      <c r="I21" s="8">
        <f>[1]ابوظبى!L368</f>
        <v>0</v>
      </c>
      <c r="J21" s="8">
        <f>[1]ابوظبى!M368</f>
        <v>0</v>
      </c>
      <c r="K21" s="8">
        <f>[1]ابوظبى!N368</f>
        <v>0</v>
      </c>
      <c r="L21" s="8">
        <f>[1]ابوظبى!O368</f>
        <v>0</v>
      </c>
      <c r="M21" s="8">
        <f>[1]ابوظبى!P368</f>
        <v>0</v>
      </c>
      <c r="N21" s="8">
        <f>[1]ابوظبى!Q368</f>
        <v>0</v>
      </c>
      <c r="O21" s="8">
        <f>[1]ابوظبى!R368</f>
        <v>0</v>
      </c>
      <c r="P21" s="8">
        <f>[1]ابوظبى!S368</f>
        <v>0</v>
      </c>
      <c r="Q21" s="8">
        <f>[1]ابوظبى!T368</f>
        <v>0</v>
      </c>
      <c r="R21" s="8">
        <f>[1]ابوظبى!U368</f>
        <v>0</v>
      </c>
      <c r="S21" s="8">
        <f>[1]ابوظبى!V368</f>
        <v>0</v>
      </c>
      <c r="T21" s="8">
        <f>[1]ابوظبى!W368</f>
        <v>0</v>
      </c>
      <c r="U21" s="8">
        <f>[1]ابوظبى!X368</f>
        <v>0</v>
      </c>
      <c r="V21" s="8">
        <f>[1]ابوظبى!Y368</f>
        <v>0</v>
      </c>
      <c r="W21" s="8">
        <f>[1]ابوظبى!Z368</f>
        <v>0</v>
      </c>
      <c r="X21" s="8">
        <f>[1]ابوظبى!AA368</f>
        <v>0</v>
      </c>
      <c r="Y21" s="8">
        <f>[1]ابوظبى!AB368</f>
        <v>0</v>
      </c>
      <c r="Z21" s="8">
        <f>[1]ابوظبى!AC368</f>
        <v>0</v>
      </c>
      <c r="AA21" s="7" t="s">
        <v>15</v>
      </c>
      <c r="AB21" s="23" t="s">
        <v>21</v>
      </c>
      <c r="AC21" s="30"/>
    </row>
    <row r="22" spans="1:29" ht="24.95" customHeight="1">
      <c r="A22" s="3">
        <f>SUM(B22:Z22)</f>
        <v>0</v>
      </c>
      <c r="B22" s="8">
        <f>[1]ابوظبى!E369</f>
        <v>0</v>
      </c>
      <c r="C22" s="8">
        <f>[1]ابوظبى!F369</f>
        <v>0</v>
      </c>
      <c r="D22" s="8">
        <f>[1]ابوظبى!G369</f>
        <v>0</v>
      </c>
      <c r="E22" s="8">
        <f>[1]ابوظبى!H369</f>
        <v>0</v>
      </c>
      <c r="F22" s="8">
        <f>[1]ابوظبى!I369</f>
        <v>0</v>
      </c>
      <c r="G22" s="8">
        <f>[1]ابوظبى!J369</f>
        <v>0</v>
      </c>
      <c r="H22" s="8">
        <f>[1]ابوظبى!K369</f>
        <v>0</v>
      </c>
      <c r="I22" s="8">
        <f>[1]ابوظبى!L369</f>
        <v>0</v>
      </c>
      <c r="J22" s="8">
        <f>[1]ابوظبى!M369</f>
        <v>0</v>
      </c>
      <c r="K22" s="8">
        <f>[1]ابوظبى!N369</f>
        <v>0</v>
      </c>
      <c r="L22" s="8">
        <f>[1]ابوظبى!O369</f>
        <v>0</v>
      </c>
      <c r="M22" s="8">
        <f>[1]ابوظبى!P369</f>
        <v>0</v>
      </c>
      <c r="N22" s="8">
        <f>[1]ابوظبى!Q369</f>
        <v>0</v>
      </c>
      <c r="O22" s="8">
        <f>[1]ابوظبى!R369</f>
        <v>0</v>
      </c>
      <c r="P22" s="8">
        <f>[1]ابوظبى!S369</f>
        <v>0</v>
      </c>
      <c r="Q22" s="8">
        <f>[1]ابوظبى!T369</f>
        <v>0</v>
      </c>
      <c r="R22" s="8">
        <f>[1]ابوظبى!U369</f>
        <v>0</v>
      </c>
      <c r="S22" s="8">
        <f>[1]ابوظبى!V369</f>
        <v>0</v>
      </c>
      <c r="T22" s="8">
        <f>[1]ابوظبى!W369</f>
        <v>0</v>
      </c>
      <c r="U22" s="8">
        <f>[1]ابوظبى!X369</f>
        <v>0</v>
      </c>
      <c r="V22" s="8">
        <f>[1]ابوظبى!Y369</f>
        <v>0</v>
      </c>
      <c r="W22" s="8">
        <f>[1]ابوظبى!Z369</f>
        <v>0</v>
      </c>
      <c r="X22" s="8">
        <f>[1]ابوظبى!AA369</f>
        <v>0</v>
      </c>
      <c r="Y22" s="8">
        <f>[1]ابوظبى!AB369</f>
        <v>0</v>
      </c>
      <c r="Z22" s="8">
        <f>[1]ابوظبى!AC369</f>
        <v>0</v>
      </c>
      <c r="AA22" s="7" t="s">
        <v>18</v>
      </c>
      <c r="AB22" s="23"/>
      <c r="AC22" s="30"/>
    </row>
    <row r="23" spans="1:29" ht="24.95" customHeight="1">
      <c r="A23" s="3">
        <f t="shared" ref="A23:Y23" si="2">SUM(A21:A22)</f>
        <v>0</v>
      </c>
      <c r="B23" s="3">
        <f t="shared" si="2"/>
        <v>0</v>
      </c>
      <c r="C23" s="3">
        <f t="shared" si="2"/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>
        <f t="shared" si="2"/>
        <v>0</v>
      </c>
      <c r="R23" s="3">
        <f t="shared" si="2"/>
        <v>0</v>
      </c>
      <c r="S23" s="3">
        <f t="shared" si="2"/>
        <v>0</v>
      </c>
      <c r="T23" s="3">
        <f t="shared" si="2"/>
        <v>0</v>
      </c>
      <c r="U23" s="3">
        <f t="shared" si="2"/>
        <v>0</v>
      </c>
      <c r="V23" s="3">
        <f t="shared" si="2"/>
        <v>0</v>
      </c>
      <c r="W23" s="3">
        <f t="shared" si="2"/>
        <v>0</v>
      </c>
      <c r="X23" s="3">
        <f t="shared" si="2"/>
        <v>0</v>
      </c>
      <c r="Y23" s="3">
        <f t="shared" si="2"/>
        <v>0</v>
      </c>
      <c r="Z23" s="3">
        <f>SUM(Z21:Z22)</f>
        <v>0</v>
      </c>
      <c r="AA23" s="29" t="s">
        <v>12</v>
      </c>
      <c r="AB23" s="29"/>
      <c r="AC23" s="30"/>
    </row>
    <row r="24" spans="1:29" ht="24.95" customHeight="1">
      <c r="A24" s="3">
        <f t="shared" ref="A24:Y24" si="3">SUM(A17+A20+A23)</f>
        <v>3262</v>
      </c>
      <c r="B24" s="3">
        <f t="shared" si="3"/>
        <v>0</v>
      </c>
      <c r="C24" s="3">
        <f t="shared" si="3"/>
        <v>289</v>
      </c>
      <c r="D24" s="3">
        <f t="shared" si="3"/>
        <v>149</v>
      </c>
      <c r="E24" s="3">
        <f t="shared" si="3"/>
        <v>197</v>
      </c>
      <c r="F24" s="3">
        <f t="shared" si="3"/>
        <v>239</v>
      </c>
      <c r="G24" s="3">
        <f t="shared" si="3"/>
        <v>177</v>
      </c>
      <c r="H24" s="3">
        <f t="shared" si="3"/>
        <v>227</v>
      </c>
      <c r="I24" s="3">
        <f t="shared" si="3"/>
        <v>253</v>
      </c>
      <c r="J24" s="3">
        <f t="shared" si="3"/>
        <v>256</v>
      </c>
      <c r="K24" s="3">
        <f t="shared" si="3"/>
        <v>196</v>
      </c>
      <c r="L24" s="3">
        <f t="shared" si="3"/>
        <v>194</v>
      </c>
      <c r="M24" s="3">
        <f t="shared" si="3"/>
        <v>192</v>
      </c>
      <c r="N24" s="3">
        <f t="shared" si="3"/>
        <v>166</v>
      </c>
      <c r="O24" s="3">
        <f t="shared" si="3"/>
        <v>164</v>
      </c>
      <c r="P24" s="3">
        <f t="shared" si="3"/>
        <v>133</v>
      </c>
      <c r="Q24" s="3">
        <f t="shared" si="3"/>
        <v>56</v>
      </c>
      <c r="R24" s="3">
        <f t="shared" si="3"/>
        <v>27</v>
      </c>
      <c r="S24" s="3">
        <f t="shared" si="3"/>
        <v>27</v>
      </c>
      <c r="T24" s="3">
        <f t="shared" si="3"/>
        <v>7</v>
      </c>
      <c r="U24" s="3">
        <f t="shared" si="3"/>
        <v>8</v>
      </c>
      <c r="V24" s="3">
        <f t="shared" si="3"/>
        <v>14</v>
      </c>
      <c r="W24" s="3">
        <f t="shared" si="3"/>
        <v>26</v>
      </c>
      <c r="X24" s="3">
        <f t="shared" si="3"/>
        <v>72</v>
      </c>
      <c r="Y24" s="3">
        <f t="shared" si="3"/>
        <v>53</v>
      </c>
      <c r="Z24" s="3">
        <f>SUM(Z17+Z20+Z23)</f>
        <v>140</v>
      </c>
      <c r="AA24" s="31" t="s">
        <v>12</v>
      </c>
      <c r="AB24" s="31"/>
      <c r="AC24" s="30"/>
    </row>
    <row r="25" spans="1:29" ht="24.95" customHeight="1">
      <c r="A25" s="3">
        <f>SUM(B25:Z25)</f>
        <v>0</v>
      </c>
      <c r="B25" s="7">
        <f>[1]الغربية!E351</f>
        <v>0</v>
      </c>
      <c r="C25" s="7">
        <f>[1]الغربية!F351</f>
        <v>0</v>
      </c>
      <c r="D25" s="7">
        <f>[1]الغربية!G351</f>
        <v>0</v>
      </c>
      <c r="E25" s="7">
        <f>[1]الغربية!H351</f>
        <v>0</v>
      </c>
      <c r="F25" s="7">
        <f>[1]الغربية!I351</f>
        <v>0</v>
      </c>
      <c r="G25" s="7">
        <f>[1]الغربية!J351</f>
        <v>0</v>
      </c>
      <c r="H25" s="7">
        <f>[1]الغربية!K351</f>
        <v>0</v>
      </c>
      <c r="I25" s="7">
        <f>[1]الغربية!L351</f>
        <v>0</v>
      </c>
      <c r="J25" s="7">
        <f>[1]الغربية!M351</f>
        <v>0</v>
      </c>
      <c r="K25" s="7">
        <f>[1]الغربية!N351</f>
        <v>0</v>
      </c>
      <c r="L25" s="7">
        <f>[1]الغربية!O351</f>
        <v>0</v>
      </c>
      <c r="M25" s="7">
        <f>[1]الغربية!P351</f>
        <v>0</v>
      </c>
      <c r="N25" s="7">
        <f>[1]الغربية!Q351</f>
        <v>0</v>
      </c>
      <c r="O25" s="7">
        <f>[1]الغربية!R351</f>
        <v>0</v>
      </c>
      <c r="P25" s="7">
        <f>[1]الغربية!S351</f>
        <v>0</v>
      </c>
      <c r="Q25" s="7">
        <f>[1]الغربية!T351</f>
        <v>0</v>
      </c>
      <c r="R25" s="7">
        <f>[1]الغربية!U351</f>
        <v>0</v>
      </c>
      <c r="S25" s="7">
        <f>[1]الغربية!V351</f>
        <v>0</v>
      </c>
      <c r="T25" s="7">
        <f>[1]الغربية!W351</f>
        <v>0</v>
      </c>
      <c r="U25" s="7">
        <f>[1]الغربية!X351</f>
        <v>0</v>
      </c>
      <c r="V25" s="7">
        <f>[1]الغربية!Y351</f>
        <v>0</v>
      </c>
      <c r="W25" s="7">
        <f>[1]الغربية!Z351</f>
        <v>0</v>
      </c>
      <c r="X25" s="7">
        <f>[1]الغربية!AA351</f>
        <v>0</v>
      </c>
      <c r="Y25" s="7">
        <f>[1]الغربية!AB351</f>
        <v>0</v>
      </c>
      <c r="Z25" s="7">
        <f>[1]الغربية!AC351</f>
        <v>0</v>
      </c>
      <c r="AA25" s="7" t="s">
        <v>15</v>
      </c>
      <c r="AB25" s="23" t="s">
        <v>16</v>
      </c>
      <c r="AC25" s="30" t="s">
        <v>22</v>
      </c>
    </row>
    <row r="26" spans="1:29" ht="24.95" customHeight="1">
      <c r="A26" s="3">
        <f>SUM(B26:Z26)</f>
        <v>0</v>
      </c>
      <c r="B26" s="7">
        <f>[1]الغربية!E352</f>
        <v>0</v>
      </c>
      <c r="C26" s="7">
        <f>[1]الغربية!F352</f>
        <v>0</v>
      </c>
      <c r="D26" s="7">
        <f>[1]الغربية!G352</f>
        <v>0</v>
      </c>
      <c r="E26" s="7">
        <f>[1]الغربية!H352</f>
        <v>0</v>
      </c>
      <c r="F26" s="7">
        <f>[1]الغربية!I352</f>
        <v>0</v>
      </c>
      <c r="G26" s="7">
        <f>[1]الغربية!J352</f>
        <v>0</v>
      </c>
      <c r="H26" s="7">
        <f>[1]الغربية!K352</f>
        <v>0</v>
      </c>
      <c r="I26" s="7">
        <f>[1]الغربية!L352</f>
        <v>0</v>
      </c>
      <c r="J26" s="7">
        <f>[1]الغربية!M352</f>
        <v>0</v>
      </c>
      <c r="K26" s="7">
        <f>[1]الغربية!N352</f>
        <v>0</v>
      </c>
      <c r="L26" s="7">
        <f>[1]الغربية!O352</f>
        <v>0</v>
      </c>
      <c r="M26" s="7">
        <f>[1]الغربية!P352</f>
        <v>0</v>
      </c>
      <c r="N26" s="7">
        <f>[1]الغربية!Q352</f>
        <v>0</v>
      </c>
      <c r="O26" s="7">
        <f>[1]الغربية!R352</f>
        <v>0</v>
      </c>
      <c r="P26" s="7">
        <f>[1]الغربية!S352</f>
        <v>0</v>
      </c>
      <c r="Q26" s="7">
        <f>[1]الغربية!T352</f>
        <v>0</v>
      </c>
      <c r="R26" s="7">
        <f>[1]الغربية!U352</f>
        <v>0</v>
      </c>
      <c r="S26" s="7">
        <f>[1]الغربية!V352</f>
        <v>0</v>
      </c>
      <c r="T26" s="7">
        <f>[1]الغربية!W352</f>
        <v>0</v>
      </c>
      <c r="U26" s="7">
        <f>[1]الغربية!X352</f>
        <v>0</v>
      </c>
      <c r="V26" s="7">
        <f>[1]الغربية!Y352</f>
        <v>0</v>
      </c>
      <c r="W26" s="7">
        <f>[1]الغربية!Z352</f>
        <v>0</v>
      </c>
      <c r="X26" s="7">
        <f>[1]الغربية!AA352</f>
        <v>0</v>
      </c>
      <c r="Y26" s="7">
        <f>[1]الغربية!AB352</f>
        <v>0</v>
      </c>
      <c r="Z26" s="7">
        <f>[1]الغربية!AC352</f>
        <v>0</v>
      </c>
      <c r="AA26" s="7" t="s">
        <v>18</v>
      </c>
      <c r="AB26" s="23"/>
      <c r="AC26" s="30"/>
    </row>
    <row r="27" spans="1:29" ht="24.95" customHeight="1">
      <c r="A27" s="3">
        <f t="shared" ref="A27:Y27" si="4">A25+A26</f>
        <v>0</v>
      </c>
      <c r="B27" s="3">
        <f t="shared" si="4"/>
        <v>0</v>
      </c>
      <c r="C27" s="3">
        <f t="shared" si="4"/>
        <v>0</v>
      </c>
      <c r="D27" s="3">
        <f t="shared" si="4"/>
        <v>0</v>
      </c>
      <c r="E27" s="3">
        <f t="shared" si="4"/>
        <v>0</v>
      </c>
      <c r="F27" s="3">
        <f t="shared" si="4"/>
        <v>0</v>
      </c>
      <c r="G27" s="3">
        <f t="shared" si="4"/>
        <v>0</v>
      </c>
      <c r="H27" s="3">
        <f t="shared" si="4"/>
        <v>0</v>
      </c>
      <c r="I27" s="3">
        <f t="shared" si="4"/>
        <v>0</v>
      </c>
      <c r="J27" s="3">
        <f t="shared" si="4"/>
        <v>0</v>
      </c>
      <c r="K27" s="3">
        <f t="shared" si="4"/>
        <v>0</v>
      </c>
      <c r="L27" s="3">
        <f t="shared" si="4"/>
        <v>0</v>
      </c>
      <c r="M27" s="3">
        <f t="shared" si="4"/>
        <v>0</v>
      </c>
      <c r="N27" s="3">
        <f t="shared" si="4"/>
        <v>0</v>
      </c>
      <c r="O27" s="3">
        <f t="shared" si="4"/>
        <v>0</v>
      </c>
      <c r="P27" s="3">
        <f t="shared" si="4"/>
        <v>0</v>
      </c>
      <c r="Q27" s="3">
        <f t="shared" si="4"/>
        <v>0</v>
      </c>
      <c r="R27" s="3">
        <f t="shared" si="4"/>
        <v>0</v>
      </c>
      <c r="S27" s="3">
        <f t="shared" si="4"/>
        <v>0</v>
      </c>
      <c r="T27" s="3">
        <f t="shared" si="4"/>
        <v>0</v>
      </c>
      <c r="U27" s="3">
        <f t="shared" si="4"/>
        <v>0</v>
      </c>
      <c r="V27" s="3">
        <f t="shared" si="4"/>
        <v>0</v>
      </c>
      <c r="W27" s="3">
        <f t="shared" si="4"/>
        <v>0</v>
      </c>
      <c r="X27" s="3">
        <f t="shared" si="4"/>
        <v>0</v>
      </c>
      <c r="Y27" s="3">
        <f t="shared" si="4"/>
        <v>0</v>
      </c>
      <c r="Z27" s="3">
        <f>SUM(Z25:Z26)</f>
        <v>0</v>
      </c>
      <c r="AA27" s="29" t="s">
        <v>12</v>
      </c>
      <c r="AB27" s="29"/>
      <c r="AC27" s="30"/>
    </row>
    <row r="28" spans="1:29" ht="24.95" customHeight="1">
      <c r="A28" s="3">
        <f>SUM(B28:Z28)</f>
        <v>0</v>
      </c>
      <c r="B28" s="7">
        <f>[1]الغربية!E355</f>
        <v>0</v>
      </c>
      <c r="C28" s="7">
        <f>[1]الغربية!F355</f>
        <v>0</v>
      </c>
      <c r="D28" s="7">
        <f>[1]الغربية!G355</f>
        <v>0</v>
      </c>
      <c r="E28" s="7">
        <f>[1]الغربية!H355</f>
        <v>0</v>
      </c>
      <c r="F28" s="7">
        <f>[1]الغربية!I355</f>
        <v>0</v>
      </c>
      <c r="G28" s="7">
        <f>[1]الغربية!J355</f>
        <v>0</v>
      </c>
      <c r="H28" s="7">
        <f>[1]الغربية!K355</f>
        <v>0</v>
      </c>
      <c r="I28" s="7">
        <f>[1]الغربية!L355</f>
        <v>0</v>
      </c>
      <c r="J28" s="7">
        <f>[1]الغربية!M355</f>
        <v>0</v>
      </c>
      <c r="K28" s="7">
        <f>[1]الغربية!N355</f>
        <v>0</v>
      </c>
      <c r="L28" s="7">
        <f>[1]الغربية!O355</f>
        <v>0</v>
      </c>
      <c r="M28" s="7">
        <f>[1]الغربية!P355</f>
        <v>0</v>
      </c>
      <c r="N28" s="7">
        <f>[1]الغربية!Q355</f>
        <v>0</v>
      </c>
      <c r="O28" s="7">
        <f>[1]الغربية!R355</f>
        <v>0</v>
      </c>
      <c r="P28" s="7">
        <f>[1]الغربية!S355</f>
        <v>0</v>
      </c>
      <c r="Q28" s="7">
        <f>[1]الغربية!T355</f>
        <v>0</v>
      </c>
      <c r="R28" s="7">
        <f>[1]الغربية!U355</f>
        <v>0</v>
      </c>
      <c r="S28" s="7">
        <f>[1]الغربية!V355</f>
        <v>0</v>
      </c>
      <c r="T28" s="7">
        <f>[1]الغربية!W355</f>
        <v>0</v>
      </c>
      <c r="U28" s="7">
        <f>[1]الغربية!X355</f>
        <v>0</v>
      </c>
      <c r="V28" s="7">
        <f>[1]الغربية!Y355</f>
        <v>0</v>
      </c>
      <c r="W28" s="7">
        <f>[1]الغربية!Z355</f>
        <v>0</v>
      </c>
      <c r="X28" s="7">
        <f>[1]الغربية!AA355</f>
        <v>0</v>
      </c>
      <c r="Y28" s="7">
        <f>[1]الغربية!AB355</f>
        <v>0</v>
      </c>
      <c r="Z28" s="7">
        <f>[1]الغربية!AC355</f>
        <v>0</v>
      </c>
      <c r="AA28" s="7" t="s">
        <v>15</v>
      </c>
      <c r="AB28" s="23" t="s">
        <v>20</v>
      </c>
      <c r="AC28" s="30"/>
    </row>
    <row r="29" spans="1:29" ht="24.95" customHeight="1">
      <c r="A29" s="3">
        <f>SUM(B29:Z29)</f>
        <v>0</v>
      </c>
      <c r="B29" s="7">
        <f>[1]الغربية!E356</f>
        <v>0</v>
      </c>
      <c r="C29" s="7">
        <f>[1]الغربية!F356</f>
        <v>0</v>
      </c>
      <c r="D29" s="7">
        <f>[1]الغربية!G356</f>
        <v>0</v>
      </c>
      <c r="E29" s="7">
        <f>[1]الغربية!H356</f>
        <v>0</v>
      </c>
      <c r="F29" s="7">
        <f>[1]الغربية!I356</f>
        <v>0</v>
      </c>
      <c r="G29" s="7">
        <f>[1]الغربية!J356</f>
        <v>0</v>
      </c>
      <c r="H29" s="7">
        <f>[1]الغربية!K356</f>
        <v>0</v>
      </c>
      <c r="I29" s="7">
        <f>[1]الغربية!L356</f>
        <v>0</v>
      </c>
      <c r="J29" s="7">
        <f>[1]الغربية!M356</f>
        <v>0</v>
      </c>
      <c r="K29" s="7">
        <f>[1]الغربية!N356</f>
        <v>0</v>
      </c>
      <c r="L29" s="7">
        <f>[1]الغربية!O356</f>
        <v>0</v>
      </c>
      <c r="M29" s="7">
        <f>[1]الغربية!P356</f>
        <v>0</v>
      </c>
      <c r="N29" s="7">
        <f>[1]الغربية!Q356</f>
        <v>0</v>
      </c>
      <c r="O29" s="7">
        <f>[1]الغربية!R356</f>
        <v>0</v>
      </c>
      <c r="P29" s="7">
        <f>[1]الغربية!S356</f>
        <v>0</v>
      </c>
      <c r="Q29" s="7">
        <f>[1]الغربية!T356</f>
        <v>0</v>
      </c>
      <c r="R29" s="7">
        <f>[1]الغربية!U356</f>
        <v>0</v>
      </c>
      <c r="S29" s="7">
        <f>[1]الغربية!V356</f>
        <v>0</v>
      </c>
      <c r="T29" s="7">
        <f>[1]الغربية!W356</f>
        <v>0</v>
      </c>
      <c r="U29" s="7">
        <f>[1]الغربية!X356</f>
        <v>0</v>
      </c>
      <c r="V29" s="7">
        <f>[1]الغربية!Y356</f>
        <v>0</v>
      </c>
      <c r="W29" s="7">
        <f>[1]الغربية!Z356</f>
        <v>0</v>
      </c>
      <c r="X29" s="7">
        <f>[1]الغربية!AA356</f>
        <v>0</v>
      </c>
      <c r="Y29" s="7">
        <f>[1]الغربية!AB356</f>
        <v>0</v>
      </c>
      <c r="Z29" s="7">
        <f>[1]الغربية!AC356</f>
        <v>0</v>
      </c>
      <c r="AA29" s="7" t="s">
        <v>18</v>
      </c>
      <c r="AB29" s="23"/>
      <c r="AC29" s="30"/>
    </row>
    <row r="30" spans="1:29" ht="24.95" customHeight="1">
      <c r="A30" s="3">
        <f t="shared" ref="A30:Z30" si="5">SUM(A28:A29)</f>
        <v>0</v>
      </c>
      <c r="B30" s="3">
        <f t="shared" si="5"/>
        <v>0</v>
      </c>
      <c r="C30" s="3">
        <f t="shared" si="5"/>
        <v>0</v>
      </c>
      <c r="D30" s="3">
        <f t="shared" si="5"/>
        <v>0</v>
      </c>
      <c r="E30" s="3">
        <f t="shared" si="5"/>
        <v>0</v>
      </c>
      <c r="F30" s="3">
        <f t="shared" si="5"/>
        <v>0</v>
      </c>
      <c r="G30" s="3">
        <f t="shared" si="5"/>
        <v>0</v>
      </c>
      <c r="H30" s="3">
        <f t="shared" si="5"/>
        <v>0</v>
      </c>
      <c r="I30" s="3">
        <f t="shared" si="5"/>
        <v>0</v>
      </c>
      <c r="J30" s="3">
        <f t="shared" si="5"/>
        <v>0</v>
      </c>
      <c r="K30" s="3">
        <f t="shared" si="5"/>
        <v>0</v>
      </c>
      <c r="L30" s="3">
        <f t="shared" si="5"/>
        <v>0</v>
      </c>
      <c r="M30" s="3">
        <f t="shared" si="5"/>
        <v>0</v>
      </c>
      <c r="N30" s="3">
        <f t="shared" si="5"/>
        <v>0</v>
      </c>
      <c r="O30" s="3">
        <f t="shared" si="5"/>
        <v>0</v>
      </c>
      <c r="P30" s="3">
        <f t="shared" si="5"/>
        <v>0</v>
      </c>
      <c r="Q30" s="3">
        <f t="shared" si="5"/>
        <v>0</v>
      </c>
      <c r="R30" s="3">
        <f t="shared" si="5"/>
        <v>0</v>
      </c>
      <c r="S30" s="3">
        <f t="shared" si="5"/>
        <v>0</v>
      </c>
      <c r="T30" s="3">
        <f t="shared" si="5"/>
        <v>0</v>
      </c>
      <c r="U30" s="3">
        <f t="shared" si="5"/>
        <v>0</v>
      </c>
      <c r="V30" s="3">
        <f t="shared" si="5"/>
        <v>0</v>
      </c>
      <c r="W30" s="3">
        <f t="shared" si="5"/>
        <v>0</v>
      </c>
      <c r="X30" s="3">
        <f t="shared" si="5"/>
        <v>0</v>
      </c>
      <c r="Y30" s="3">
        <f t="shared" si="5"/>
        <v>0</v>
      </c>
      <c r="Z30" s="3">
        <f t="shared" si="5"/>
        <v>0</v>
      </c>
      <c r="AA30" s="29" t="s">
        <v>12</v>
      </c>
      <c r="AB30" s="29"/>
      <c r="AC30" s="30"/>
    </row>
    <row r="31" spans="1:29" ht="24.95" customHeight="1">
      <c r="A31" s="3">
        <f>SUM(B31:Z31)</f>
        <v>0</v>
      </c>
      <c r="B31" s="7">
        <f>[1]الغربية!E358</f>
        <v>0</v>
      </c>
      <c r="C31" s="7">
        <f>[1]الغربية!F358</f>
        <v>0</v>
      </c>
      <c r="D31" s="7">
        <f>[1]الغربية!G358</f>
        <v>0</v>
      </c>
      <c r="E31" s="7">
        <f>[1]الغربية!H358</f>
        <v>0</v>
      </c>
      <c r="F31" s="7">
        <f>[1]الغربية!I358</f>
        <v>0</v>
      </c>
      <c r="G31" s="7">
        <f>[1]الغربية!J358</f>
        <v>0</v>
      </c>
      <c r="H31" s="7">
        <f>[1]الغربية!K358</f>
        <v>0</v>
      </c>
      <c r="I31" s="7">
        <f>[1]الغربية!L358</f>
        <v>0</v>
      </c>
      <c r="J31" s="7">
        <f>[1]الغربية!M358</f>
        <v>0</v>
      </c>
      <c r="K31" s="7">
        <f>[1]الغربية!N358</f>
        <v>0</v>
      </c>
      <c r="L31" s="7">
        <f>[1]الغربية!O358</f>
        <v>0</v>
      </c>
      <c r="M31" s="7">
        <f>[1]الغربية!P358</f>
        <v>0</v>
      </c>
      <c r="N31" s="7">
        <f>[1]الغربية!Q358</f>
        <v>0</v>
      </c>
      <c r="O31" s="7">
        <f>[1]الغربية!R358</f>
        <v>0</v>
      </c>
      <c r="P31" s="7">
        <f>[1]الغربية!S358</f>
        <v>0</v>
      </c>
      <c r="Q31" s="7">
        <f>[1]الغربية!T358</f>
        <v>0</v>
      </c>
      <c r="R31" s="7">
        <f>[1]الغربية!U358</f>
        <v>0</v>
      </c>
      <c r="S31" s="7">
        <f>[1]الغربية!V358</f>
        <v>0</v>
      </c>
      <c r="T31" s="7">
        <f>[1]الغربية!W358</f>
        <v>0</v>
      </c>
      <c r="U31" s="7">
        <f>[1]الغربية!X358</f>
        <v>0</v>
      </c>
      <c r="V31" s="7">
        <f>[1]الغربية!Y358</f>
        <v>0</v>
      </c>
      <c r="W31" s="7">
        <f>[1]الغربية!Z358</f>
        <v>0</v>
      </c>
      <c r="X31" s="7">
        <f>[1]الغربية!AA358</f>
        <v>0</v>
      </c>
      <c r="Y31" s="7">
        <f>[1]الغربية!AB358</f>
        <v>0</v>
      </c>
      <c r="Z31" s="7">
        <f>[1]الغربية!AC358</f>
        <v>0</v>
      </c>
      <c r="AA31" s="7" t="s">
        <v>15</v>
      </c>
      <c r="AB31" s="23" t="s">
        <v>21</v>
      </c>
      <c r="AC31" s="30"/>
    </row>
    <row r="32" spans="1:29" ht="24.95" customHeight="1">
      <c r="A32" s="3">
        <f>SUM(B32:Z32)</f>
        <v>0</v>
      </c>
      <c r="B32" s="7">
        <f>[1]الغربية!E359</f>
        <v>0</v>
      </c>
      <c r="C32" s="7">
        <f>[1]الغربية!F359</f>
        <v>0</v>
      </c>
      <c r="D32" s="7">
        <f>[1]الغربية!G359</f>
        <v>0</v>
      </c>
      <c r="E32" s="7">
        <f>[1]الغربية!H359</f>
        <v>0</v>
      </c>
      <c r="F32" s="7">
        <f>[1]الغربية!I359</f>
        <v>0</v>
      </c>
      <c r="G32" s="7">
        <f>[1]الغربية!J359</f>
        <v>0</v>
      </c>
      <c r="H32" s="7">
        <f>[1]الغربية!K359</f>
        <v>0</v>
      </c>
      <c r="I32" s="7">
        <f>[1]الغربية!L359</f>
        <v>0</v>
      </c>
      <c r="J32" s="7">
        <f>[1]الغربية!M359</f>
        <v>0</v>
      </c>
      <c r="K32" s="7">
        <f>[1]الغربية!N359</f>
        <v>0</v>
      </c>
      <c r="L32" s="7">
        <f>[1]الغربية!O359</f>
        <v>0</v>
      </c>
      <c r="M32" s="7">
        <f>[1]الغربية!P359</f>
        <v>0</v>
      </c>
      <c r="N32" s="7">
        <f>[1]الغربية!Q359</f>
        <v>0</v>
      </c>
      <c r="O32" s="7">
        <f>[1]الغربية!R359</f>
        <v>0</v>
      </c>
      <c r="P32" s="7">
        <f>[1]الغربية!S359</f>
        <v>0</v>
      </c>
      <c r="Q32" s="7">
        <f>[1]الغربية!T359</f>
        <v>0</v>
      </c>
      <c r="R32" s="7">
        <f>[1]الغربية!U359</f>
        <v>0</v>
      </c>
      <c r="S32" s="7">
        <f>[1]الغربية!V359</f>
        <v>0</v>
      </c>
      <c r="T32" s="7">
        <f>[1]الغربية!W359</f>
        <v>0</v>
      </c>
      <c r="U32" s="7">
        <f>[1]الغربية!X359</f>
        <v>0</v>
      </c>
      <c r="V32" s="7">
        <f>[1]الغربية!Y359</f>
        <v>0</v>
      </c>
      <c r="W32" s="7">
        <f>[1]الغربية!Z359</f>
        <v>0</v>
      </c>
      <c r="X32" s="7">
        <f>[1]الغربية!AA359</f>
        <v>0</v>
      </c>
      <c r="Y32" s="7">
        <f>[1]الغربية!AB359</f>
        <v>0</v>
      </c>
      <c r="Z32" s="7">
        <f>[1]الغربية!AC359</f>
        <v>0</v>
      </c>
      <c r="AA32" s="7" t="s">
        <v>18</v>
      </c>
      <c r="AB32" s="23"/>
      <c r="AC32" s="30"/>
    </row>
    <row r="33" spans="1:29" ht="24.95" customHeight="1">
      <c r="A33" s="3">
        <f t="shared" ref="A33:Y33" si="6">SUM(A31:A32)</f>
        <v>0</v>
      </c>
      <c r="B33" s="3">
        <f t="shared" si="6"/>
        <v>0</v>
      </c>
      <c r="C33" s="3">
        <f t="shared" si="6"/>
        <v>0</v>
      </c>
      <c r="D33" s="3">
        <f t="shared" si="6"/>
        <v>0</v>
      </c>
      <c r="E33" s="3">
        <f t="shared" si="6"/>
        <v>0</v>
      </c>
      <c r="F33" s="3">
        <f t="shared" si="6"/>
        <v>0</v>
      </c>
      <c r="G33" s="3">
        <f t="shared" si="6"/>
        <v>0</v>
      </c>
      <c r="H33" s="3">
        <f t="shared" si="6"/>
        <v>0</v>
      </c>
      <c r="I33" s="3">
        <f t="shared" si="6"/>
        <v>0</v>
      </c>
      <c r="J33" s="3">
        <f t="shared" si="6"/>
        <v>0</v>
      </c>
      <c r="K33" s="3">
        <f t="shared" si="6"/>
        <v>0</v>
      </c>
      <c r="L33" s="3">
        <f t="shared" si="6"/>
        <v>0</v>
      </c>
      <c r="M33" s="3">
        <f t="shared" si="6"/>
        <v>0</v>
      </c>
      <c r="N33" s="3">
        <f t="shared" si="6"/>
        <v>0</v>
      </c>
      <c r="O33" s="3">
        <f t="shared" si="6"/>
        <v>0</v>
      </c>
      <c r="P33" s="3">
        <f t="shared" si="6"/>
        <v>0</v>
      </c>
      <c r="Q33" s="3">
        <f t="shared" si="6"/>
        <v>0</v>
      </c>
      <c r="R33" s="3">
        <f t="shared" si="6"/>
        <v>0</v>
      </c>
      <c r="S33" s="3">
        <f t="shared" si="6"/>
        <v>0</v>
      </c>
      <c r="T33" s="3">
        <f t="shared" si="6"/>
        <v>0</v>
      </c>
      <c r="U33" s="3">
        <f t="shared" si="6"/>
        <v>0</v>
      </c>
      <c r="V33" s="3">
        <f t="shared" si="6"/>
        <v>0</v>
      </c>
      <c r="W33" s="3">
        <f t="shared" si="6"/>
        <v>0</v>
      </c>
      <c r="X33" s="3">
        <f t="shared" si="6"/>
        <v>0</v>
      </c>
      <c r="Y33" s="3">
        <f t="shared" si="6"/>
        <v>0</v>
      </c>
      <c r="Z33" s="3">
        <f>SUM(Z31:Z32)</f>
        <v>0</v>
      </c>
      <c r="AA33" s="29" t="s">
        <v>12</v>
      </c>
      <c r="AB33" s="29"/>
      <c r="AC33" s="30"/>
    </row>
    <row r="34" spans="1:29" ht="24.95" customHeight="1">
      <c r="A34" s="3">
        <f t="shared" ref="A34:Y34" si="7">SUM(A27+A30+A33)</f>
        <v>0</v>
      </c>
      <c r="B34" s="3">
        <f t="shared" si="7"/>
        <v>0</v>
      </c>
      <c r="C34" s="3">
        <f t="shared" si="7"/>
        <v>0</v>
      </c>
      <c r="D34" s="3">
        <f t="shared" si="7"/>
        <v>0</v>
      </c>
      <c r="E34" s="3">
        <f t="shared" si="7"/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3">
        <f t="shared" si="7"/>
        <v>0</v>
      </c>
      <c r="J34" s="3">
        <f t="shared" si="7"/>
        <v>0</v>
      </c>
      <c r="K34" s="3">
        <f t="shared" si="7"/>
        <v>0</v>
      </c>
      <c r="L34" s="3">
        <f t="shared" si="7"/>
        <v>0</v>
      </c>
      <c r="M34" s="3">
        <f t="shared" si="7"/>
        <v>0</v>
      </c>
      <c r="N34" s="3">
        <f t="shared" si="7"/>
        <v>0</v>
      </c>
      <c r="O34" s="3">
        <f t="shared" si="7"/>
        <v>0</v>
      </c>
      <c r="P34" s="3">
        <f t="shared" si="7"/>
        <v>0</v>
      </c>
      <c r="Q34" s="3">
        <f t="shared" si="7"/>
        <v>0</v>
      </c>
      <c r="R34" s="3">
        <f t="shared" si="7"/>
        <v>0</v>
      </c>
      <c r="S34" s="3">
        <f t="shared" si="7"/>
        <v>0</v>
      </c>
      <c r="T34" s="3">
        <f t="shared" si="7"/>
        <v>0</v>
      </c>
      <c r="U34" s="3">
        <f t="shared" si="7"/>
        <v>0</v>
      </c>
      <c r="V34" s="3">
        <f t="shared" si="7"/>
        <v>0</v>
      </c>
      <c r="W34" s="3">
        <f t="shared" si="7"/>
        <v>0</v>
      </c>
      <c r="X34" s="3">
        <f t="shared" si="7"/>
        <v>0</v>
      </c>
      <c r="Y34" s="3">
        <f t="shared" si="7"/>
        <v>0</v>
      </c>
      <c r="Z34" s="3">
        <f>SUM(Z27+Z30+Z33)</f>
        <v>0</v>
      </c>
      <c r="AA34" s="29" t="s">
        <v>12</v>
      </c>
      <c r="AB34" s="29"/>
      <c r="AC34" s="30"/>
    </row>
    <row r="35" spans="1:29" ht="24.95" customHeight="1">
      <c r="A35" s="3">
        <f>SUM(B35:Z35)</f>
        <v>0</v>
      </c>
      <c r="B35" s="9">
        <f>[1]العين!E351</f>
        <v>0</v>
      </c>
      <c r="C35" s="9">
        <f>[1]العين!F351</f>
        <v>0</v>
      </c>
      <c r="D35" s="9">
        <f>[1]العين!G351</f>
        <v>0</v>
      </c>
      <c r="E35" s="9">
        <f>[1]العين!H351</f>
        <v>0</v>
      </c>
      <c r="F35" s="9">
        <f>[1]العين!I351</f>
        <v>0</v>
      </c>
      <c r="G35" s="9">
        <f>[1]العين!J351</f>
        <v>0</v>
      </c>
      <c r="H35" s="9">
        <f>[1]العين!K351</f>
        <v>0</v>
      </c>
      <c r="I35" s="9">
        <f>[1]العين!L351</f>
        <v>0</v>
      </c>
      <c r="J35" s="9">
        <f>[1]العين!M351</f>
        <v>0</v>
      </c>
      <c r="K35" s="9">
        <f>[1]العين!N351</f>
        <v>0</v>
      </c>
      <c r="L35" s="9">
        <f>[1]العين!O351</f>
        <v>0</v>
      </c>
      <c r="M35" s="9">
        <f>[1]العين!P351</f>
        <v>0</v>
      </c>
      <c r="N35" s="9">
        <f>[1]العين!Q351</f>
        <v>0</v>
      </c>
      <c r="O35" s="9">
        <f>[1]العين!R351</f>
        <v>0</v>
      </c>
      <c r="P35" s="9">
        <f>[1]العين!S351</f>
        <v>0</v>
      </c>
      <c r="Q35" s="9">
        <f>[1]العين!T351</f>
        <v>0</v>
      </c>
      <c r="R35" s="9">
        <f>[1]العين!U351</f>
        <v>0</v>
      </c>
      <c r="S35" s="9">
        <f>[1]العين!V351</f>
        <v>0</v>
      </c>
      <c r="T35" s="9">
        <f>[1]العين!W351</f>
        <v>0</v>
      </c>
      <c r="U35" s="9">
        <f>[1]العين!X351</f>
        <v>0</v>
      </c>
      <c r="V35" s="9">
        <f>[1]العين!Y351</f>
        <v>0</v>
      </c>
      <c r="W35" s="9">
        <f>[1]العين!Z351</f>
        <v>0</v>
      </c>
      <c r="X35" s="9">
        <f>[1]العين!AA351</f>
        <v>0</v>
      </c>
      <c r="Y35" s="9">
        <f>[1]العين!AB351</f>
        <v>0</v>
      </c>
      <c r="Z35" s="9">
        <f>[1]العين!AC351</f>
        <v>0</v>
      </c>
      <c r="AA35" s="9" t="s">
        <v>15</v>
      </c>
      <c r="AB35" s="23" t="s">
        <v>16</v>
      </c>
      <c r="AC35" s="30" t="s">
        <v>23</v>
      </c>
    </row>
    <row r="36" spans="1:29" ht="24.95" customHeight="1">
      <c r="A36" s="3">
        <f>SUM(B36:Z36)</f>
        <v>0</v>
      </c>
      <c r="B36" s="9">
        <f>[1]العين!E352</f>
        <v>0</v>
      </c>
      <c r="C36" s="9">
        <f>[1]العين!F352</f>
        <v>0</v>
      </c>
      <c r="D36" s="9">
        <f>[1]العين!G352</f>
        <v>0</v>
      </c>
      <c r="E36" s="9">
        <f>[1]العين!H352</f>
        <v>0</v>
      </c>
      <c r="F36" s="9">
        <f>[1]العين!I352</f>
        <v>0</v>
      </c>
      <c r="G36" s="9">
        <f>[1]العين!J352</f>
        <v>0</v>
      </c>
      <c r="H36" s="9">
        <f>[1]العين!K352</f>
        <v>0</v>
      </c>
      <c r="I36" s="9">
        <f>[1]العين!L352</f>
        <v>0</v>
      </c>
      <c r="J36" s="9">
        <f>[1]العين!M352</f>
        <v>0</v>
      </c>
      <c r="K36" s="9">
        <f>[1]العين!N352</f>
        <v>0</v>
      </c>
      <c r="L36" s="9">
        <f>[1]العين!O352</f>
        <v>0</v>
      </c>
      <c r="M36" s="9">
        <f>[1]العين!P352</f>
        <v>0</v>
      </c>
      <c r="N36" s="9">
        <f>[1]العين!Q352</f>
        <v>0</v>
      </c>
      <c r="O36" s="9">
        <f>[1]العين!R352</f>
        <v>0</v>
      </c>
      <c r="P36" s="9">
        <f>[1]العين!S352</f>
        <v>0</v>
      </c>
      <c r="Q36" s="9">
        <f>[1]العين!T352</f>
        <v>0</v>
      </c>
      <c r="R36" s="9">
        <f>[1]العين!U352</f>
        <v>0</v>
      </c>
      <c r="S36" s="9">
        <f>[1]العين!V352</f>
        <v>0</v>
      </c>
      <c r="T36" s="9">
        <f>[1]العين!W352</f>
        <v>0</v>
      </c>
      <c r="U36" s="9">
        <f>[1]العين!X352</f>
        <v>0</v>
      </c>
      <c r="V36" s="9">
        <f>[1]العين!Y352</f>
        <v>0</v>
      </c>
      <c r="W36" s="9">
        <f>[1]العين!Z352</f>
        <v>0</v>
      </c>
      <c r="X36" s="9">
        <f>[1]العين!AA352</f>
        <v>0</v>
      </c>
      <c r="Y36" s="9">
        <f>[1]العين!AB352</f>
        <v>0</v>
      </c>
      <c r="Z36" s="9">
        <f>[1]العين!AC352</f>
        <v>0</v>
      </c>
      <c r="AA36" s="9" t="s">
        <v>18</v>
      </c>
      <c r="AB36" s="23"/>
      <c r="AC36" s="30"/>
    </row>
    <row r="37" spans="1:29" ht="24.95" customHeight="1">
      <c r="A37" s="3">
        <f>A35+A36</f>
        <v>0</v>
      </c>
      <c r="B37" s="3">
        <f t="shared" ref="B37:Y37" si="8">SUM(B35:B36)</f>
        <v>0</v>
      </c>
      <c r="C37" s="3">
        <f t="shared" si="8"/>
        <v>0</v>
      </c>
      <c r="D37" s="3">
        <f t="shared" si="8"/>
        <v>0</v>
      </c>
      <c r="E37" s="3">
        <f t="shared" si="8"/>
        <v>0</v>
      </c>
      <c r="F37" s="3">
        <f t="shared" si="8"/>
        <v>0</v>
      </c>
      <c r="G37" s="3">
        <f t="shared" si="8"/>
        <v>0</v>
      </c>
      <c r="H37" s="3">
        <f t="shared" si="8"/>
        <v>0</v>
      </c>
      <c r="I37" s="3">
        <f t="shared" si="8"/>
        <v>0</v>
      </c>
      <c r="J37" s="3">
        <f t="shared" si="8"/>
        <v>0</v>
      </c>
      <c r="K37" s="3">
        <f t="shared" si="8"/>
        <v>0</v>
      </c>
      <c r="L37" s="3">
        <f t="shared" si="8"/>
        <v>0</v>
      </c>
      <c r="M37" s="3">
        <f t="shared" si="8"/>
        <v>0</v>
      </c>
      <c r="N37" s="3">
        <f t="shared" si="8"/>
        <v>0</v>
      </c>
      <c r="O37" s="3">
        <f t="shared" si="8"/>
        <v>0</v>
      </c>
      <c r="P37" s="3">
        <f t="shared" si="8"/>
        <v>0</v>
      </c>
      <c r="Q37" s="3">
        <f t="shared" si="8"/>
        <v>0</v>
      </c>
      <c r="R37" s="3">
        <f t="shared" si="8"/>
        <v>0</v>
      </c>
      <c r="S37" s="3">
        <f t="shared" si="8"/>
        <v>0</v>
      </c>
      <c r="T37" s="3">
        <f t="shared" si="8"/>
        <v>0</v>
      </c>
      <c r="U37" s="3">
        <f t="shared" si="8"/>
        <v>0</v>
      </c>
      <c r="V37" s="3">
        <f t="shared" si="8"/>
        <v>0</v>
      </c>
      <c r="W37" s="3">
        <f t="shared" si="8"/>
        <v>0</v>
      </c>
      <c r="X37" s="3">
        <f t="shared" si="8"/>
        <v>0</v>
      </c>
      <c r="Y37" s="3">
        <f t="shared" si="8"/>
        <v>0</v>
      </c>
      <c r="Z37" s="3">
        <f>SUM(Z35:Z36)</f>
        <v>0</v>
      </c>
      <c r="AA37" s="29" t="s">
        <v>12</v>
      </c>
      <c r="AB37" s="29"/>
      <c r="AC37" s="30"/>
    </row>
    <row r="38" spans="1:29" ht="24.95" customHeight="1">
      <c r="A38" s="3">
        <f>SUM(B38:Z38)</f>
        <v>0</v>
      </c>
      <c r="B38" s="9">
        <f>[1]العين!E355</f>
        <v>0</v>
      </c>
      <c r="C38" s="9">
        <f>[1]العين!F355</f>
        <v>0</v>
      </c>
      <c r="D38" s="9">
        <f>[1]العين!G355</f>
        <v>0</v>
      </c>
      <c r="E38" s="9">
        <f>[1]العين!H355</f>
        <v>0</v>
      </c>
      <c r="F38" s="9">
        <f>[1]العين!I355</f>
        <v>0</v>
      </c>
      <c r="G38" s="9">
        <f>[1]العين!J355</f>
        <v>0</v>
      </c>
      <c r="H38" s="9">
        <f>[1]العين!K355</f>
        <v>0</v>
      </c>
      <c r="I38" s="9">
        <f>[1]العين!L355</f>
        <v>0</v>
      </c>
      <c r="J38" s="9">
        <f>[1]العين!M355</f>
        <v>0</v>
      </c>
      <c r="K38" s="9">
        <f>[1]العين!N355</f>
        <v>0</v>
      </c>
      <c r="L38" s="9">
        <f>[1]العين!O355</f>
        <v>0</v>
      </c>
      <c r="M38" s="9">
        <f>[1]العين!P355</f>
        <v>0</v>
      </c>
      <c r="N38" s="9">
        <f>[1]العين!Q355</f>
        <v>0</v>
      </c>
      <c r="O38" s="9">
        <f>[1]العين!R355</f>
        <v>0</v>
      </c>
      <c r="P38" s="9">
        <f>[1]العين!S355</f>
        <v>0</v>
      </c>
      <c r="Q38" s="9">
        <f>[1]العين!T355</f>
        <v>0</v>
      </c>
      <c r="R38" s="9">
        <f>[1]العين!U355</f>
        <v>0</v>
      </c>
      <c r="S38" s="9">
        <f>[1]العين!V355</f>
        <v>0</v>
      </c>
      <c r="T38" s="9">
        <f>[1]العين!W355</f>
        <v>0</v>
      </c>
      <c r="U38" s="9">
        <f>[1]العين!X355</f>
        <v>0</v>
      </c>
      <c r="V38" s="9">
        <f>[1]العين!Y355</f>
        <v>0</v>
      </c>
      <c r="W38" s="9">
        <f>[1]العين!Z355</f>
        <v>0</v>
      </c>
      <c r="X38" s="9">
        <f>[1]العين!AA355</f>
        <v>0</v>
      </c>
      <c r="Y38" s="9">
        <f>[1]العين!AB355</f>
        <v>0</v>
      </c>
      <c r="Z38" s="9">
        <f>[1]العين!AC355</f>
        <v>0</v>
      </c>
      <c r="AA38" s="9" t="s">
        <v>15</v>
      </c>
      <c r="AB38" s="23" t="s">
        <v>20</v>
      </c>
      <c r="AC38" s="30"/>
    </row>
    <row r="39" spans="1:29" ht="24.95" customHeight="1">
      <c r="A39" s="3">
        <f>SUM(B39:Z39)</f>
        <v>0</v>
      </c>
      <c r="B39" s="9">
        <f>[1]العين!E356</f>
        <v>0</v>
      </c>
      <c r="C39" s="9">
        <f>[1]العين!F356</f>
        <v>0</v>
      </c>
      <c r="D39" s="9">
        <f>[1]العين!G356</f>
        <v>0</v>
      </c>
      <c r="E39" s="9">
        <f>[1]العين!H356</f>
        <v>0</v>
      </c>
      <c r="F39" s="9">
        <f>[1]العين!I356</f>
        <v>0</v>
      </c>
      <c r="G39" s="9">
        <f>[1]العين!J356</f>
        <v>0</v>
      </c>
      <c r="H39" s="9">
        <f>[1]العين!K356</f>
        <v>0</v>
      </c>
      <c r="I39" s="9">
        <f>[1]العين!L356</f>
        <v>0</v>
      </c>
      <c r="J39" s="9">
        <f>[1]العين!M356</f>
        <v>0</v>
      </c>
      <c r="K39" s="9">
        <f>[1]العين!N356</f>
        <v>0</v>
      </c>
      <c r="L39" s="9">
        <f>[1]العين!O356</f>
        <v>0</v>
      </c>
      <c r="M39" s="9">
        <f>[1]العين!P356</f>
        <v>0</v>
      </c>
      <c r="N39" s="9">
        <f>[1]العين!Q356</f>
        <v>0</v>
      </c>
      <c r="O39" s="9">
        <f>[1]العين!R356</f>
        <v>0</v>
      </c>
      <c r="P39" s="9">
        <f>[1]العين!S356</f>
        <v>0</v>
      </c>
      <c r="Q39" s="9">
        <f>[1]العين!T356</f>
        <v>0</v>
      </c>
      <c r="R39" s="9">
        <f>[1]العين!U356</f>
        <v>0</v>
      </c>
      <c r="S39" s="9">
        <f>[1]العين!V356</f>
        <v>0</v>
      </c>
      <c r="T39" s="9">
        <f>[1]العين!W356</f>
        <v>0</v>
      </c>
      <c r="U39" s="9">
        <f>[1]العين!X356</f>
        <v>0</v>
      </c>
      <c r="V39" s="9">
        <f>[1]العين!Y356</f>
        <v>0</v>
      </c>
      <c r="W39" s="9">
        <f>[1]العين!Z356</f>
        <v>0</v>
      </c>
      <c r="X39" s="9">
        <f>[1]العين!AA356</f>
        <v>0</v>
      </c>
      <c r="Y39" s="9">
        <f>[1]العين!AB356</f>
        <v>0</v>
      </c>
      <c r="Z39" s="9">
        <f>[1]العين!AC356</f>
        <v>0</v>
      </c>
      <c r="AA39" s="9" t="s">
        <v>18</v>
      </c>
      <c r="AB39" s="23"/>
      <c r="AC39" s="30"/>
    </row>
    <row r="40" spans="1:29" ht="24.95" customHeight="1">
      <c r="A40" s="3">
        <f t="shared" ref="A40:Z40" si="9">SUM(A38:A39)</f>
        <v>0</v>
      </c>
      <c r="B40" s="3">
        <f t="shared" si="9"/>
        <v>0</v>
      </c>
      <c r="C40" s="3">
        <f t="shared" si="9"/>
        <v>0</v>
      </c>
      <c r="D40" s="3">
        <f t="shared" si="9"/>
        <v>0</v>
      </c>
      <c r="E40" s="3">
        <f t="shared" si="9"/>
        <v>0</v>
      </c>
      <c r="F40" s="3">
        <f t="shared" si="9"/>
        <v>0</v>
      </c>
      <c r="G40" s="3">
        <f t="shared" si="9"/>
        <v>0</v>
      </c>
      <c r="H40" s="3">
        <f t="shared" si="9"/>
        <v>0</v>
      </c>
      <c r="I40" s="3">
        <f t="shared" si="9"/>
        <v>0</v>
      </c>
      <c r="J40" s="3">
        <f t="shared" si="9"/>
        <v>0</v>
      </c>
      <c r="K40" s="3">
        <f t="shared" si="9"/>
        <v>0</v>
      </c>
      <c r="L40" s="3">
        <f t="shared" si="9"/>
        <v>0</v>
      </c>
      <c r="M40" s="3">
        <f t="shared" si="9"/>
        <v>0</v>
      </c>
      <c r="N40" s="3">
        <f t="shared" si="9"/>
        <v>0</v>
      </c>
      <c r="O40" s="3">
        <f t="shared" si="9"/>
        <v>0</v>
      </c>
      <c r="P40" s="3">
        <f t="shared" si="9"/>
        <v>0</v>
      </c>
      <c r="Q40" s="3">
        <f t="shared" si="9"/>
        <v>0</v>
      </c>
      <c r="R40" s="3">
        <f t="shared" si="9"/>
        <v>0</v>
      </c>
      <c r="S40" s="3">
        <f t="shared" si="9"/>
        <v>0</v>
      </c>
      <c r="T40" s="3">
        <f t="shared" si="9"/>
        <v>0</v>
      </c>
      <c r="U40" s="3">
        <f t="shared" si="9"/>
        <v>0</v>
      </c>
      <c r="V40" s="3">
        <f t="shared" si="9"/>
        <v>0</v>
      </c>
      <c r="W40" s="3">
        <f t="shared" si="9"/>
        <v>0</v>
      </c>
      <c r="X40" s="3">
        <f t="shared" si="9"/>
        <v>0</v>
      </c>
      <c r="Y40" s="3">
        <f t="shared" si="9"/>
        <v>0</v>
      </c>
      <c r="Z40" s="3">
        <f t="shared" si="9"/>
        <v>0</v>
      </c>
      <c r="AA40" s="29" t="s">
        <v>12</v>
      </c>
      <c r="AB40" s="29"/>
      <c r="AC40" s="30"/>
    </row>
    <row r="41" spans="1:29" ht="24.95" customHeight="1">
      <c r="A41" s="3">
        <f>[1]العين!D358</f>
        <v>0</v>
      </c>
      <c r="B41" s="9">
        <f>[1]العين!E358</f>
        <v>0</v>
      </c>
      <c r="C41" s="9">
        <f>[1]العين!F358</f>
        <v>0</v>
      </c>
      <c r="D41" s="9">
        <f>[1]العين!G358</f>
        <v>0</v>
      </c>
      <c r="E41" s="9">
        <f>[1]العين!H358</f>
        <v>0</v>
      </c>
      <c r="F41" s="9">
        <f>[1]العين!I358</f>
        <v>0</v>
      </c>
      <c r="G41" s="9">
        <f>[1]العين!J358</f>
        <v>0</v>
      </c>
      <c r="H41" s="9">
        <f>[1]العين!K358</f>
        <v>0</v>
      </c>
      <c r="I41" s="9">
        <f>[1]العين!L358</f>
        <v>0</v>
      </c>
      <c r="J41" s="9">
        <f>[1]العين!M358</f>
        <v>0</v>
      </c>
      <c r="K41" s="9">
        <f>[1]العين!N358</f>
        <v>0</v>
      </c>
      <c r="L41" s="9">
        <f>[1]العين!O358</f>
        <v>0</v>
      </c>
      <c r="M41" s="9">
        <f>[1]العين!P358</f>
        <v>0</v>
      </c>
      <c r="N41" s="9">
        <f>[1]العين!Q358</f>
        <v>0</v>
      </c>
      <c r="O41" s="9">
        <f>[1]العين!R358</f>
        <v>0</v>
      </c>
      <c r="P41" s="9">
        <f>[1]العين!S358</f>
        <v>0</v>
      </c>
      <c r="Q41" s="9">
        <f>[1]العين!T358</f>
        <v>0</v>
      </c>
      <c r="R41" s="9">
        <f>[1]العين!U358</f>
        <v>0</v>
      </c>
      <c r="S41" s="9">
        <f>[1]العين!V358</f>
        <v>0</v>
      </c>
      <c r="T41" s="9">
        <f>[1]العين!W358</f>
        <v>0</v>
      </c>
      <c r="U41" s="9">
        <f>[1]العين!X358</f>
        <v>0</v>
      </c>
      <c r="V41" s="9">
        <f>[1]العين!Y358</f>
        <v>0</v>
      </c>
      <c r="W41" s="9">
        <f>[1]العين!Z358</f>
        <v>0</v>
      </c>
      <c r="X41" s="9">
        <f>[1]العين!AA358</f>
        <v>0</v>
      </c>
      <c r="Y41" s="9">
        <f>[1]العين!AB358</f>
        <v>0</v>
      </c>
      <c r="Z41" s="9">
        <f>[1]العين!AC358</f>
        <v>0</v>
      </c>
      <c r="AA41" s="7" t="s">
        <v>15</v>
      </c>
      <c r="AB41" s="23" t="s">
        <v>21</v>
      </c>
      <c r="AC41" s="30"/>
    </row>
    <row r="42" spans="1:29" ht="24.95" customHeight="1">
      <c r="A42" s="3">
        <f>[1]العين!D359</f>
        <v>0</v>
      </c>
      <c r="B42" s="9">
        <f>[1]العين!E359</f>
        <v>0</v>
      </c>
      <c r="C42" s="9">
        <f>[1]العين!F359</f>
        <v>0</v>
      </c>
      <c r="D42" s="9">
        <f>[1]العين!G359</f>
        <v>0</v>
      </c>
      <c r="E42" s="9">
        <f>[1]العين!H359</f>
        <v>0</v>
      </c>
      <c r="F42" s="9">
        <f>[1]العين!I359</f>
        <v>0</v>
      </c>
      <c r="G42" s="9">
        <f>[1]العين!J359</f>
        <v>0</v>
      </c>
      <c r="H42" s="9">
        <f>[1]العين!K359</f>
        <v>0</v>
      </c>
      <c r="I42" s="9">
        <f>[1]العين!L359</f>
        <v>0</v>
      </c>
      <c r="J42" s="9">
        <f>[1]العين!M359</f>
        <v>0</v>
      </c>
      <c r="K42" s="9">
        <f>[1]العين!N359</f>
        <v>0</v>
      </c>
      <c r="L42" s="9">
        <f>[1]العين!O359</f>
        <v>0</v>
      </c>
      <c r="M42" s="9">
        <f>[1]العين!P359</f>
        <v>0</v>
      </c>
      <c r="N42" s="9">
        <f>[1]العين!Q359</f>
        <v>0</v>
      </c>
      <c r="O42" s="9">
        <f>[1]العين!R359</f>
        <v>0</v>
      </c>
      <c r="P42" s="9">
        <f>[1]العين!S359</f>
        <v>0</v>
      </c>
      <c r="Q42" s="9">
        <f>[1]العين!T359</f>
        <v>0</v>
      </c>
      <c r="R42" s="9">
        <f>[1]العين!U359</f>
        <v>0</v>
      </c>
      <c r="S42" s="9">
        <f>[1]العين!V359</f>
        <v>0</v>
      </c>
      <c r="T42" s="9">
        <f>[1]العين!W359</f>
        <v>0</v>
      </c>
      <c r="U42" s="9">
        <f>[1]العين!X359</f>
        <v>0</v>
      </c>
      <c r="V42" s="9">
        <f>[1]العين!Y359</f>
        <v>0</v>
      </c>
      <c r="W42" s="9">
        <f>[1]العين!Z359</f>
        <v>0</v>
      </c>
      <c r="X42" s="9">
        <f>[1]العين!AA359</f>
        <v>0</v>
      </c>
      <c r="Y42" s="9">
        <f>[1]العين!AB359</f>
        <v>0</v>
      </c>
      <c r="Z42" s="9">
        <f>[1]العين!AC359</f>
        <v>0</v>
      </c>
      <c r="AA42" s="7" t="s">
        <v>18</v>
      </c>
      <c r="AB42" s="23"/>
      <c r="AC42" s="30"/>
    </row>
    <row r="43" spans="1:29" ht="24.95" customHeight="1">
      <c r="A43" s="3">
        <f t="shared" ref="A43:Y43" si="10">SUM(A41:A42)</f>
        <v>0</v>
      </c>
      <c r="B43" s="3">
        <f t="shared" si="10"/>
        <v>0</v>
      </c>
      <c r="C43" s="3">
        <f t="shared" si="10"/>
        <v>0</v>
      </c>
      <c r="D43" s="3">
        <f t="shared" si="10"/>
        <v>0</v>
      </c>
      <c r="E43" s="3">
        <f t="shared" si="10"/>
        <v>0</v>
      </c>
      <c r="F43" s="3">
        <f t="shared" si="10"/>
        <v>0</v>
      </c>
      <c r="G43" s="3">
        <f t="shared" si="10"/>
        <v>0</v>
      </c>
      <c r="H43" s="3">
        <f t="shared" si="10"/>
        <v>0</v>
      </c>
      <c r="I43" s="3">
        <f t="shared" si="10"/>
        <v>0</v>
      </c>
      <c r="J43" s="3">
        <f t="shared" si="10"/>
        <v>0</v>
      </c>
      <c r="K43" s="3">
        <f t="shared" si="10"/>
        <v>0</v>
      </c>
      <c r="L43" s="3">
        <f t="shared" si="10"/>
        <v>0</v>
      </c>
      <c r="M43" s="3">
        <f t="shared" si="10"/>
        <v>0</v>
      </c>
      <c r="N43" s="3">
        <f t="shared" si="10"/>
        <v>0</v>
      </c>
      <c r="O43" s="3">
        <f t="shared" si="10"/>
        <v>0</v>
      </c>
      <c r="P43" s="3">
        <f t="shared" si="10"/>
        <v>0</v>
      </c>
      <c r="Q43" s="3">
        <f t="shared" si="10"/>
        <v>0</v>
      </c>
      <c r="R43" s="3">
        <f t="shared" si="10"/>
        <v>0</v>
      </c>
      <c r="S43" s="3">
        <f t="shared" si="10"/>
        <v>0</v>
      </c>
      <c r="T43" s="3">
        <f t="shared" si="10"/>
        <v>0</v>
      </c>
      <c r="U43" s="3">
        <f t="shared" si="10"/>
        <v>0</v>
      </c>
      <c r="V43" s="3">
        <f t="shared" si="10"/>
        <v>0</v>
      </c>
      <c r="W43" s="3">
        <f t="shared" si="10"/>
        <v>0</v>
      </c>
      <c r="X43" s="3">
        <f t="shared" si="10"/>
        <v>0</v>
      </c>
      <c r="Y43" s="3">
        <f t="shared" si="10"/>
        <v>0</v>
      </c>
      <c r="Z43" s="3">
        <f>SUM(Z41:Z42)</f>
        <v>0</v>
      </c>
      <c r="AA43" s="29" t="s">
        <v>12</v>
      </c>
      <c r="AB43" s="29"/>
      <c r="AC43" s="30"/>
    </row>
    <row r="44" spans="1:29" ht="24.95" customHeight="1">
      <c r="A44" s="3">
        <f t="shared" ref="A44:Y44" si="11">SUM(A37+A40+A43)</f>
        <v>0</v>
      </c>
      <c r="B44" s="3">
        <f t="shared" si="11"/>
        <v>0</v>
      </c>
      <c r="C44" s="3">
        <f t="shared" si="11"/>
        <v>0</v>
      </c>
      <c r="D44" s="3">
        <f t="shared" si="11"/>
        <v>0</v>
      </c>
      <c r="E44" s="3">
        <f t="shared" si="11"/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  <c r="N44" s="3">
        <f t="shared" si="11"/>
        <v>0</v>
      </c>
      <c r="O44" s="3">
        <f t="shared" si="11"/>
        <v>0</v>
      </c>
      <c r="P44" s="3">
        <f t="shared" si="11"/>
        <v>0</v>
      </c>
      <c r="Q44" s="3">
        <f t="shared" si="11"/>
        <v>0</v>
      </c>
      <c r="R44" s="3">
        <f t="shared" si="11"/>
        <v>0</v>
      </c>
      <c r="S44" s="3">
        <f t="shared" si="11"/>
        <v>0</v>
      </c>
      <c r="T44" s="3">
        <f t="shared" si="11"/>
        <v>0</v>
      </c>
      <c r="U44" s="3">
        <f t="shared" si="11"/>
        <v>0</v>
      </c>
      <c r="V44" s="3">
        <f t="shared" si="11"/>
        <v>0</v>
      </c>
      <c r="W44" s="3">
        <f t="shared" si="11"/>
        <v>0</v>
      </c>
      <c r="X44" s="3">
        <f t="shared" si="11"/>
        <v>0</v>
      </c>
      <c r="Y44" s="3">
        <f t="shared" si="11"/>
        <v>0</v>
      </c>
      <c r="Z44" s="3">
        <f>SUM(Z37+Z40+Z43)</f>
        <v>0</v>
      </c>
      <c r="AA44" s="29" t="s">
        <v>12</v>
      </c>
      <c r="AB44" s="29"/>
      <c r="AC44" s="30"/>
    </row>
    <row r="45" spans="1:29" ht="24.95" customHeight="1">
      <c r="A45" s="3">
        <f>SUM(B45:Z45)</f>
        <v>304</v>
      </c>
      <c r="B45" s="7">
        <f>[1]دبى!E361</f>
        <v>2</v>
      </c>
      <c r="C45" s="7">
        <f>[1]دبى!F361</f>
        <v>35</v>
      </c>
      <c r="D45" s="7">
        <f>[1]دبى!G361</f>
        <v>47</v>
      </c>
      <c r="E45" s="7">
        <f>[1]دبى!H361</f>
        <v>29</v>
      </c>
      <c r="F45" s="7">
        <f>[1]دبى!I361</f>
        <v>36</v>
      </c>
      <c r="G45" s="7">
        <f>[1]دبى!J361</f>
        <v>15</v>
      </c>
      <c r="H45" s="7">
        <f>[1]دبى!K361</f>
        <v>18</v>
      </c>
      <c r="I45" s="7">
        <f>[1]دبى!L361</f>
        <v>7</v>
      </c>
      <c r="J45" s="7">
        <f>[1]دبى!M361</f>
        <v>6</v>
      </c>
      <c r="K45" s="7">
        <f>[1]دبى!N361</f>
        <v>12</v>
      </c>
      <c r="L45" s="7">
        <f>[1]دبى!O361</f>
        <v>11</v>
      </c>
      <c r="M45" s="7">
        <f>[1]دبى!P361</f>
        <v>6</v>
      </c>
      <c r="N45" s="7">
        <f>[1]دبى!Q361</f>
        <v>9</v>
      </c>
      <c r="O45" s="7">
        <f>[1]دبى!R361</f>
        <v>12</v>
      </c>
      <c r="P45" s="7">
        <f>[1]دبى!S361</f>
        <v>14</v>
      </c>
      <c r="Q45" s="7">
        <f>[1]دبى!T361</f>
        <v>5</v>
      </c>
      <c r="R45" s="7">
        <f>[1]دبى!U361</f>
        <v>3</v>
      </c>
      <c r="S45" s="7">
        <f>[1]دبى!V361</f>
        <v>3</v>
      </c>
      <c r="T45" s="7">
        <f>[1]دبى!W361</f>
        <v>0</v>
      </c>
      <c r="U45" s="7">
        <f>[1]دبى!X361</f>
        <v>3</v>
      </c>
      <c r="V45" s="7">
        <f>[1]دبى!Y361</f>
        <v>3</v>
      </c>
      <c r="W45" s="7">
        <f>[1]دبى!Z361</f>
        <v>4</v>
      </c>
      <c r="X45" s="7">
        <f>[1]دبى!AA361</f>
        <v>7</v>
      </c>
      <c r="Y45" s="7">
        <f>[1]دبى!AB361</f>
        <v>4</v>
      </c>
      <c r="Z45" s="7">
        <f>[1]دبى!AC361</f>
        <v>13</v>
      </c>
      <c r="AA45" s="7" t="s">
        <v>15</v>
      </c>
      <c r="AB45" s="23" t="s">
        <v>16</v>
      </c>
      <c r="AC45" s="30" t="s">
        <v>24</v>
      </c>
    </row>
    <row r="46" spans="1:29" ht="24.95" customHeight="1">
      <c r="A46" s="3">
        <f>SUM(B46:Z46)</f>
        <v>239</v>
      </c>
      <c r="B46" s="7">
        <f>[1]دبى!E362</f>
        <v>1</v>
      </c>
      <c r="C46" s="7">
        <f>[1]دبى!F362</f>
        <v>29</v>
      </c>
      <c r="D46" s="7">
        <f>[1]دبى!G362</f>
        <v>24</v>
      </c>
      <c r="E46" s="7">
        <f>[1]دبى!H362</f>
        <v>28</v>
      </c>
      <c r="F46" s="7">
        <f>[1]دبى!I362</f>
        <v>28</v>
      </c>
      <c r="G46" s="7">
        <f>[1]دبى!J362</f>
        <v>15</v>
      </c>
      <c r="H46" s="7">
        <f>[1]دبى!K362</f>
        <v>13</v>
      </c>
      <c r="I46" s="7">
        <f>[1]دبى!L362</f>
        <v>14</v>
      </c>
      <c r="J46" s="7">
        <f>[1]دبى!M362</f>
        <v>16</v>
      </c>
      <c r="K46" s="7">
        <f>[1]دبى!N362</f>
        <v>6</v>
      </c>
      <c r="L46" s="7">
        <f>[1]دبى!O362</f>
        <v>6</v>
      </c>
      <c r="M46" s="7">
        <f>[1]دبى!P362</f>
        <v>10</v>
      </c>
      <c r="N46" s="7">
        <f>[1]دبى!Q362</f>
        <v>3</v>
      </c>
      <c r="O46" s="7">
        <f>[1]دبى!R362</f>
        <v>3</v>
      </c>
      <c r="P46" s="7">
        <f>[1]دبى!S362</f>
        <v>4</v>
      </c>
      <c r="Q46" s="7">
        <f>[1]دبى!T362</f>
        <v>1</v>
      </c>
      <c r="R46" s="7">
        <f>[1]دبى!U362</f>
        <v>6</v>
      </c>
      <c r="S46" s="7">
        <f>[1]دبى!V362</f>
        <v>1</v>
      </c>
      <c r="T46" s="7">
        <f>[1]دبى!W362</f>
        <v>0</v>
      </c>
      <c r="U46" s="7">
        <f>[1]دبى!X362</f>
        <v>0</v>
      </c>
      <c r="V46" s="7">
        <f>[1]دبى!Y362</f>
        <v>1</v>
      </c>
      <c r="W46" s="7">
        <f>[1]دبى!Z362</f>
        <v>3</v>
      </c>
      <c r="X46" s="7">
        <f>[1]دبى!AA362</f>
        <v>12</v>
      </c>
      <c r="Y46" s="7">
        <f>[1]دبى!AB362</f>
        <v>4</v>
      </c>
      <c r="Z46" s="7">
        <f>[1]دبى!AC362</f>
        <v>11</v>
      </c>
      <c r="AA46" s="7" t="s">
        <v>18</v>
      </c>
      <c r="AB46" s="23"/>
      <c r="AC46" s="30"/>
    </row>
    <row r="47" spans="1:29" ht="24.95" customHeight="1">
      <c r="A47" s="3">
        <f>SUM(B47:Z47)</f>
        <v>543</v>
      </c>
      <c r="B47" s="3">
        <f t="shared" ref="B47:Z47" si="12">B45+B46</f>
        <v>3</v>
      </c>
      <c r="C47" s="3">
        <f t="shared" si="12"/>
        <v>64</v>
      </c>
      <c r="D47" s="3">
        <f t="shared" si="12"/>
        <v>71</v>
      </c>
      <c r="E47" s="3">
        <f t="shared" si="12"/>
        <v>57</v>
      </c>
      <c r="F47" s="3">
        <f t="shared" si="12"/>
        <v>64</v>
      </c>
      <c r="G47" s="3">
        <f t="shared" si="12"/>
        <v>30</v>
      </c>
      <c r="H47" s="3">
        <f t="shared" si="12"/>
        <v>31</v>
      </c>
      <c r="I47" s="3">
        <f t="shared" si="12"/>
        <v>21</v>
      </c>
      <c r="J47" s="3">
        <f t="shared" si="12"/>
        <v>22</v>
      </c>
      <c r="K47" s="3">
        <f t="shared" si="12"/>
        <v>18</v>
      </c>
      <c r="L47" s="3">
        <f t="shared" si="12"/>
        <v>17</v>
      </c>
      <c r="M47" s="3">
        <f t="shared" si="12"/>
        <v>16</v>
      </c>
      <c r="N47" s="3">
        <f t="shared" si="12"/>
        <v>12</v>
      </c>
      <c r="O47" s="3">
        <f t="shared" si="12"/>
        <v>15</v>
      </c>
      <c r="P47" s="3">
        <f t="shared" si="12"/>
        <v>18</v>
      </c>
      <c r="Q47" s="3">
        <f t="shared" si="12"/>
        <v>6</v>
      </c>
      <c r="R47" s="3">
        <f t="shared" si="12"/>
        <v>9</v>
      </c>
      <c r="S47" s="3">
        <f t="shared" si="12"/>
        <v>4</v>
      </c>
      <c r="T47" s="3">
        <f t="shared" si="12"/>
        <v>0</v>
      </c>
      <c r="U47" s="3">
        <f t="shared" si="12"/>
        <v>3</v>
      </c>
      <c r="V47" s="3">
        <f t="shared" si="12"/>
        <v>4</v>
      </c>
      <c r="W47" s="3">
        <f t="shared" si="12"/>
        <v>7</v>
      </c>
      <c r="X47" s="3">
        <f t="shared" si="12"/>
        <v>19</v>
      </c>
      <c r="Y47" s="3">
        <f t="shared" si="12"/>
        <v>8</v>
      </c>
      <c r="Z47" s="3">
        <f t="shared" si="12"/>
        <v>24</v>
      </c>
      <c r="AA47" s="29" t="s">
        <v>12</v>
      </c>
      <c r="AB47" s="29"/>
      <c r="AC47" s="30"/>
    </row>
    <row r="48" spans="1:29" ht="24.95" customHeight="1">
      <c r="A48" s="3">
        <f>SUM(B48:Z48)</f>
        <v>1561</v>
      </c>
      <c r="B48" s="7">
        <f>[1]دبى!E365</f>
        <v>17</v>
      </c>
      <c r="C48" s="7">
        <f>[1]دبى!F365</f>
        <v>29</v>
      </c>
      <c r="D48" s="7">
        <f>[1]دبى!G365</f>
        <v>49</v>
      </c>
      <c r="E48" s="7">
        <f>[1]دبى!H365</f>
        <v>64</v>
      </c>
      <c r="F48" s="7">
        <f>[1]دبى!I365</f>
        <v>69</v>
      </c>
      <c r="G48" s="7">
        <f>[1]دبى!J365</f>
        <v>73</v>
      </c>
      <c r="H48" s="7">
        <f>[1]دبى!K365</f>
        <v>130</v>
      </c>
      <c r="I48" s="7">
        <f>[1]دبى!L365</f>
        <v>157</v>
      </c>
      <c r="J48" s="7">
        <f>[1]دبى!M365</f>
        <v>142</v>
      </c>
      <c r="K48" s="7">
        <f>[1]دبى!N365</f>
        <v>167</v>
      </c>
      <c r="L48" s="7">
        <f>[1]دبى!O365</f>
        <v>151</v>
      </c>
      <c r="M48" s="7">
        <f>[1]دبى!P365</f>
        <v>123</v>
      </c>
      <c r="N48" s="7">
        <f>[1]دبى!Q365</f>
        <v>134</v>
      </c>
      <c r="O48" s="7">
        <f>[1]دبى!R365</f>
        <v>103</v>
      </c>
      <c r="P48" s="7">
        <f>[1]دبى!S365</f>
        <v>55</v>
      </c>
      <c r="Q48" s="7">
        <f>[1]دبى!T365</f>
        <v>7</v>
      </c>
      <c r="R48" s="7">
        <f>[1]دبى!U365</f>
        <v>8</v>
      </c>
      <c r="S48" s="7">
        <f>[1]دبى!V365</f>
        <v>7</v>
      </c>
      <c r="T48" s="7">
        <f>[1]دبى!W365</f>
        <v>1</v>
      </c>
      <c r="U48" s="7">
        <f>[1]دبى!X365</f>
        <v>2</v>
      </c>
      <c r="V48" s="7">
        <f>[1]دبى!Y365</f>
        <v>5</v>
      </c>
      <c r="W48" s="7">
        <f>[1]دبى!Z365</f>
        <v>4</v>
      </c>
      <c r="X48" s="7">
        <f>[1]دبى!AA365</f>
        <v>44</v>
      </c>
      <c r="Y48" s="7">
        <f>[1]دبى!AB365</f>
        <v>6</v>
      </c>
      <c r="Z48" s="7">
        <f>[1]دبى!AC365</f>
        <v>14</v>
      </c>
      <c r="AA48" s="7" t="s">
        <v>15</v>
      </c>
      <c r="AB48" s="23" t="s">
        <v>20</v>
      </c>
      <c r="AC48" s="30"/>
    </row>
    <row r="49" spans="1:29" ht="24.95" customHeight="1">
      <c r="A49" s="3">
        <f>SUM(B49:Z49)</f>
        <v>498</v>
      </c>
      <c r="B49" s="7">
        <f>[1]دبى!E366</f>
        <v>3</v>
      </c>
      <c r="C49" s="7">
        <f>[1]دبى!F366</f>
        <v>45</v>
      </c>
      <c r="D49" s="7">
        <f>[1]دبى!G366</f>
        <v>43</v>
      </c>
      <c r="E49" s="7">
        <f>[1]دبى!H366</f>
        <v>38</v>
      </c>
      <c r="F49" s="7">
        <f>[1]دبى!I366</f>
        <v>49</v>
      </c>
      <c r="G49" s="7">
        <f>[1]دبى!J366</f>
        <v>42</v>
      </c>
      <c r="H49" s="7">
        <f>[1]دبى!K366</f>
        <v>38</v>
      </c>
      <c r="I49" s="7">
        <f>[1]دبى!L366</f>
        <v>23</v>
      </c>
      <c r="J49" s="7">
        <f>[1]دبى!M366</f>
        <v>33</v>
      </c>
      <c r="K49" s="7">
        <f>[1]دبى!N366</f>
        <v>36</v>
      </c>
      <c r="L49" s="7">
        <f>[1]دبى!O366</f>
        <v>23</v>
      </c>
      <c r="M49" s="7">
        <f>[1]دبى!P366</f>
        <v>19</v>
      </c>
      <c r="N49" s="7">
        <f>[1]دبى!Q366</f>
        <v>12</v>
      </c>
      <c r="O49" s="7">
        <f>[1]دبى!R366</f>
        <v>16</v>
      </c>
      <c r="P49" s="7">
        <f>[1]دبى!S366</f>
        <v>9</v>
      </c>
      <c r="Q49" s="7">
        <f>[1]دبى!T366</f>
        <v>5</v>
      </c>
      <c r="R49" s="7">
        <f>[1]دبى!U366</f>
        <v>11</v>
      </c>
      <c r="S49" s="7">
        <f>[1]دبى!V366</f>
        <v>1</v>
      </c>
      <c r="T49" s="7">
        <f>[1]دبى!W366</f>
        <v>0</v>
      </c>
      <c r="U49" s="7">
        <f>[1]دبى!X366</f>
        <v>6</v>
      </c>
      <c r="V49" s="7">
        <f>[1]دبى!Y366</f>
        <v>2</v>
      </c>
      <c r="W49" s="7">
        <f>[1]دبى!Z366</f>
        <v>3</v>
      </c>
      <c r="X49" s="7">
        <f>[1]دبى!AA366</f>
        <v>30</v>
      </c>
      <c r="Y49" s="7">
        <f>[1]دبى!AB366</f>
        <v>4</v>
      </c>
      <c r="Z49" s="7">
        <f>[1]دبى!AC366</f>
        <v>7</v>
      </c>
      <c r="AA49" s="7" t="s">
        <v>18</v>
      </c>
      <c r="AB49" s="23"/>
      <c r="AC49" s="30"/>
    </row>
    <row r="50" spans="1:29" ht="24.95" customHeight="1">
      <c r="A50" s="3">
        <f t="shared" ref="A50:Z50" si="13">SUM(A48:A49)</f>
        <v>2059</v>
      </c>
      <c r="B50" s="3">
        <f t="shared" si="13"/>
        <v>20</v>
      </c>
      <c r="C50" s="3">
        <f t="shared" si="13"/>
        <v>74</v>
      </c>
      <c r="D50" s="3">
        <f t="shared" si="13"/>
        <v>92</v>
      </c>
      <c r="E50" s="3">
        <f t="shared" si="13"/>
        <v>102</v>
      </c>
      <c r="F50" s="3">
        <f t="shared" si="13"/>
        <v>118</v>
      </c>
      <c r="G50" s="3">
        <f t="shared" si="13"/>
        <v>115</v>
      </c>
      <c r="H50" s="3">
        <f t="shared" si="13"/>
        <v>168</v>
      </c>
      <c r="I50" s="3">
        <f t="shared" si="13"/>
        <v>180</v>
      </c>
      <c r="J50" s="3">
        <f t="shared" si="13"/>
        <v>175</v>
      </c>
      <c r="K50" s="3">
        <f t="shared" si="13"/>
        <v>203</v>
      </c>
      <c r="L50" s="3">
        <f t="shared" si="13"/>
        <v>174</v>
      </c>
      <c r="M50" s="3">
        <f t="shared" si="13"/>
        <v>142</v>
      </c>
      <c r="N50" s="3">
        <f t="shared" si="13"/>
        <v>146</v>
      </c>
      <c r="O50" s="3">
        <f t="shared" si="13"/>
        <v>119</v>
      </c>
      <c r="P50" s="3">
        <f t="shared" si="13"/>
        <v>64</v>
      </c>
      <c r="Q50" s="3">
        <f t="shared" si="13"/>
        <v>12</v>
      </c>
      <c r="R50" s="3">
        <f t="shared" si="13"/>
        <v>19</v>
      </c>
      <c r="S50" s="3">
        <f t="shared" si="13"/>
        <v>8</v>
      </c>
      <c r="T50" s="3">
        <f t="shared" si="13"/>
        <v>1</v>
      </c>
      <c r="U50" s="3">
        <f t="shared" si="13"/>
        <v>8</v>
      </c>
      <c r="V50" s="3">
        <f t="shared" si="13"/>
        <v>7</v>
      </c>
      <c r="W50" s="3">
        <f t="shared" si="13"/>
        <v>7</v>
      </c>
      <c r="X50" s="3">
        <f t="shared" si="13"/>
        <v>74</v>
      </c>
      <c r="Y50" s="3">
        <f t="shared" si="13"/>
        <v>10</v>
      </c>
      <c r="Z50" s="3">
        <f t="shared" si="13"/>
        <v>21</v>
      </c>
      <c r="AA50" s="29" t="s">
        <v>12</v>
      </c>
      <c r="AB50" s="29"/>
      <c r="AC50" s="30"/>
    </row>
    <row r="51" spans="1:29" ht="24.95" customHeight="1">
      <c r="A51" s="3">
        <f>SUM(B51:Z51)</f>
        <v>0</v>
      </c>
      <c r="B51" s="7">
        <f>[1]دبى!E368</f>
        <v>0</v>
      </c>
      <c r="C51" s="7">
        <f>[1]دبى!F368</f>
        <v>0</v>
      </c>
      <c r="D51" s="7">
        <f>[1]دبى!G368</f>
        <v>0</v>
      </c>
      <c r="E51" s="7">
        <f>[1]دبى!H368</f>
        <v>0</v>
      </c>
      <c r="F51" s="7">
        <f>[1]دبى!I368</f>
        <v>0</v>
      </c>
      <c r="G51" s="7">
        <f>[1]دبى!J368</f>
        <v>0</v>
      </c>
      <c r="H51" s="7">
        <f>[1]دبى!K368</f>
        <v>0</v>
      </c>
      <c r="I51" s="7">
        <f>[1]دبى!L368</f>
        <v>0</v>
      </c>
      <c r="J51" s="7">
        <f>[1]دبى!M368</f>
        <v>0</v>
      </c>
      <c r="K51" s="7">
        <f>[1]دبى!N368</f>
        <v>0</v>
      </c>
      <c r="L51" s="7">
        <f>[1]دبى!O368</f>
        <v>0</v>
      </c>
      <c r="M51" s="7">
        <f>[1]دبى!P368</f>
        <v>0</v>
      </c>
      <c r="N51" s="7">
        <f>[1]دبى!Q368</f>
        <v>0</v>
      </c>
      <c r="O51" s="7">
        <f>[1]دبى!R368</f>
        <v>0</v>
      </c>
      <c r="P51" s="7">
        <f>[1]دبى!S368</f>
        <v>0</v>
      </c>
      <c r="Q51" s="7">
        <f>[1]دبى!T368</f>
        <v>0</v>
      </c>
      <c r="R51" s="7">
        <f>[1]دبى!U368</f>
        <v>0</v>
      </c>
      <c r="S51" s="7">
        <f>[1]دبى!V368</f>
        <v>0</v>
      </c>
      <c r="T51" s="7">
        <f>[1]دبى!W368</f>
        <v>0</v>
      </c>
      <c r="U51" s="7">
        <f>[1]دبى!X368</f>
        <v>0</v>
      </c>
      <c r="V51" s="7">
        <f>[1]دبى!Y368</f>
        <v>0</v>
      </c>
      <c r="W51" s="7">
        <f>[1]دبى!Z368</f>
        <v>0</v>
      </c>
      <c r="X51" s="7">
        <f>[1]دبى!AA368</f>
        <v>0</v>
      </c>
      <c r="Y51" s="7">
        <f>[1]دبى!AB368</f>
        <v>0</v>
      </c>
      <c r="Z51" s="7">
        <f>[1]دبى!AC368</f>
        <v>0</v>
      </c>
      <c r="AA51" s="7" t="s">
        <v>15</v>
      </c>
      <c r="AB51" s="23" t="s">
        <v>21</v>
      </c>
      <c r="AC51" s="30"/>
    </row>
    <row r="52" spans="1:29" ht="24.95" customHeight="1">
      <c r="A52" s="3">
        <f>SUM(B52:Z52)</f>
        <v>0</v>
      </c>
      <c r="B52" s="7">
        <f>[1]دبى!E369</f>
        <v>0</v>
      </c>
      <c r="C52" s="7">
        <f>[1]دبى!F369</f>
        <v>0</v>
      </c>
      <c r="D52" s="7">
        <f>[1]دبى!G369</f>
        <v>0</v>
      </c>
      <c r="E52" s="7">
        <f>[1]دبى!H369</f>
        <v>0</v>
      </c>
      <c r="F52" s="7">
        <f>[1]دبى!I369</f>
        <v>0</v>
      </c>
      <c r="G52" s="7">
        <f>[1]دبى!J369</f>
        <v>0</v>
      </c>
      <c r="H52" s="7">
        <f>[1]دبى!K369</f>
        <v>0</v>
      </c>
      <c r="I52" s="7">
        <f>[1]دبى!L369</f>
        <v>0</v>
      </c>
      <c r="J52" s="7">
        <f>[1]دبى!M369</f>
        <v>0</v>
      </c>
      <c r="K52" s="7">
        <f>[1]دبى!N369</f>
        <v>0</v>
      </c>
      <c r="L52" s="7">
        <f>[1]دبى!O369</f>
        <v>0</v>
      </c>
      <c r="M52" s="7">
        <f>[1]دبى!P369</f>
        <v>0</v>
      </c>
      <c r="N52" s="7">
        <f>[1]دبى!Q369</f>
        <v>0</v>
      </c>
      <c r="O52" s="7">
        <f>[1]دبى!R369</f>
        <v>0</v>
      </c>
      <c r="P52" s="7">
        <f>[1]دبى!S369</f>
        <v>0</v>
      </c>
      <c r="Q52" s="7">
        <f>[1]دبى!T369</f>
        <v>0</v>
      </c>
      <c r="R52" s="7">
        <f>[1]دبى!U369</f>
        <v>0</v>
      </c>
      <c r="S52" s="7">
        <f>[1]دبى!V369</f>
        <v>0</v>
      </c>
      <c r="T52" s="7">
        <f>[1]دبى!W369</f>
        <v>0</v>
      </c>
      <c r="U52" s="7">
        <f>[1]دبى!X369</f>
        <v>0</v>
      </c>
      <c r="V52" s="7">
        <f>[1]دبى!Y369</f>
        <v>0</v>
      </c>
      <c r="W52" s="7">
        <f>[1]دبى!Z369</f>
        <v>0</v>
      </c>
      <c r="X52" s="7">
        <f>[1]دبى!AA369</f>
        <v>0</v>
      </c>
      <c r="Y52" s="7">
        <f>[1]دبى!AB369</f>
        <v>0</v>
      </c>
      <c r="Z52" s="7">
        <f>[1]دبى!AC369</f>
        <v>0</v>
      </c>
      <c r="AA52" s="7" t="s">
        <v>18</v>
      </c>
      <c r="AB52" s="23"/>
      <c r="AC52" s="30"/>
    </row>
    <row r="53" spans="1:29" ht="24.95" customHeight="1">
      <c r="A53" s="3">
        <f>SUM(A51:A52)</f>
        <v>0</v>
      </c>
      <c r="B53" s="3">
        <f t="shared" ref="B53:Y53" si="14">SUM(B51:B52)</f>
        <v>0</v>
      </c>
      <c r="C53" s="3">
        <f t="shared" si="14"/>
        <v>0</v>
      </c>
      <c r="D53" s="3">
        <f t="shared" si="14"/>
        <v>0</v>
      </c>
      <c r="E53" s="3">
        <f t="shared" si="14"/>
        <v>0</v>
      </c>
      <c r="F53" s="3">
        <f t="shared" si="14"/>
        <v>0</v>
      </c>
      <c r="G53" s="3">
        <f t="shared" si="14"/>
        <v>0</v>
      </c>
      <c r="H53" s="3">
        <f t="shared" si="14"/>
        <v>0</v>
      </c>
      <c r="I53" s="3">
        <f t="shared" si="14"/>
        <v>0</v>
      </c>
      <c r="J53" s="3">
        <f t="shared" si="14"/>
        <v>0</v>
      </c>
      <c r="K53" s="3">
        <f t="shared" si="14"/>
        <v>0</v>
      </c>
      <c r="L53" s="3">
        <f t="shared" si="14"/>
        <v>0</v>
      </c>
      <c r="M53" s="3">
        <f t="shared" si="14"/>
        <v>0</v>
      </c>
      <c r="N53" s="3">
        <f t="shared" si="14"/>
        <v>0</v>
      </c>
      <c r="O53" s="3">
        <f t="shared" si="14"/>
        <v>0</v>
      </c>
      <c r="P53" s="3">
        <f t="shared" si="14"/>
        <v>0</v>
      </c>
      <c r="Q53" s="3">
        <f t="shared" si="14"/>
        <v>0</v>
      </c>
      <c r="R53" s="3">
        <f t="shared" si="14"/>
        <v>0</v>
      </c>
      <c r="S53" s="3">
        <f t="shared" si="14"/>
        <v>0</v>
      </c>
      <c r="T53" s="3">
        <f t="shared" si="14"/>
        <v>0</v>
      </c>
      <c r="U53" s="3">
        <f t="shared" si="14"/>
        <v>0</v>
      </c>
      <c r="V53" s="3">
        <f t="shared" si="14"/>
        <v>0</v>
      </c>
      <c r="W53" s="3">
        <f t="shared" si="14"/>
        <v>0</v>
      </c>
      <c r="X53" s="3">
        <f t="shared" si="14"/>
        <v>0</v>
      </c>
      <c r="Y53" s="3">
        <f t="shared" si="14"/>
        <v>0</v>
      </c>
      <c r="Z53" s="3">
        <f>SUM(Z51:Z52)</f>
        <v>0</v>
      </c>
      <c r="AA53" s="29" t="s">
        <v>12</v>
      </c>
      <c r="AB53" s="29"/>
      <c r="AC53" s="30"/>
    </row>
    <row r="54" spans="1:29" ht="24.95" customHeight="1">
      <c r="A54" s="3">
        <f t="shared" ref="A54:Y54" si="15">SUM(A47+A50+A53)</f>
        <v>2602</v>
      </c>
      <c r="B54" s="3">
        <f t="shared" si="15"/>
        <v>23</v>
      </c>
      <c r="C54" s="3">
        <f t="shared" si="15"/>
        <v>138</v>
      </c>
      <c r="D54" s="3">
        <f t="shared" si="15"/>
        <v>163</v>
      </c>
      <c r="E54" s="3">
        <f t="shared" si="15"/>
        <v>159</v>
      </c>
      <c r="F54" s="3">
        <f t="shared" si="15"/>
        <v>182</v>
      </c>
      <c r="G54" s="3">
        <f t="shared" si="15"/>
        <v>145</v>
      </c>
      <c r="H54" s="3">
        <f t="shared" si="15"/>
        <v>199</v>
      </c>
      <c r="I54" s="3">
        <f t="shared" si="15"/>
        <v>201</v>
      </c>
      <c r="J54" s="3">
        <f t="shared" si="15"/>
        <v>197</v>
      </c>
      <c r="K54" s="3">
        <f t="shared" si="15"/>
        <v>221</v>
      </c>
      <c r="L54" s="3">
        <f t="shared" si="15"/>
        <v>191</v>
      </c>
      <c r="M54" s="3">
        <f t="shared" si="15"/>
        <v>158</v>
      </c>
      <c r="N54" s="3">
        <f t="shared" si="15"/>
        <v>158</v>
      </c>
      <c r="O54" s="3">
        <f t="shared" si="15"/>
        <v>134</v>
      </c>
      <c r="P54" s="3">
        <f t="shared" si="15"/>
        <v>82</v>
      </c>
      <c r="Q54" s="3">
        <f t="shared" si="15"/>
        <v>18</v>
      </c>
      <c r="R54" s="3">
        <f t="shared" si="15"/>
        <v>28</v>
      </c>
      <c r="S54" s="3">
        <f t="shared" si="15"/>
        <v>12</v>
      </c>
      <c r="T54" s="3">
        <f t="shared" si="15"/>
        <v>1</v>
      </c>
      <c r="U54" s="3">
        <f t="shared" si="15"/>
        <v>11</v>
      </c>
      <c r="V54" s="3">
        <f t="shared" si="15"/>
        <v>11</v>
      </c>
      <c r="W54" s="3">
        <f t="shared" si="15"/>
        <v>14</v>
      </c>
      <c r="X54" s="3">
        <f t="shared" si="15"/>
        <v>93</v>
      </c>
      <c r="Y54" s="3">
        <f t="shared" si="15"/>
        <v>18</v>
      </c>
      <c r="Z54" s="3">
        <f>SUM(Z47+Z50+Z53)</f>
        <v>45</v>
      </c>
      <c r="AA54" s="29" t="s">
        <v>12</v>
      </c>
      <c r="AB54" s="29"/>
      <c r="AC54" s="30"/>
    </row>
    <row r="55" spans="1:29" ht="24.95" customHeight="1">
      <c r="A55" s="3">
        <f>SUM(B55:Z55)</f>
        <v>172</v>
      </c>
      <c r="B55" s="7">
        <f>[1]الشارقة!E361</f>
        <v>0</v>
      </c>
      <c r="C55" s="7">
        <f>[1]الشارقة!F361</f>
        <v>28</v>
      </c>
      <c r="D55" s="7">
        <f>[1]الشارقة!G361</f>
        <v>14</v>
      </c>
      <c r="E55" s="7">
        <f>[1]الشارقة!H361</f>
        <v>16</v>
      </c>
      <c r="F55" s="7">
        <f>[1]الشارقة!I361</f>
        <v>14</v>
      </c>
      <c r="G55" s="7">
        <f>[1]الشارقة!J361</f>
        <v>18</v>
      </c>
      <c r="H55" s="7">
        <f>[1]الشارقة!K361</f>
        <v>11</v>
      </c>
      <c r="I55" s="7">
        <f>[1]الشارقة!L361</f>
        <v>7</v>
      </c>
      <c r="J55" s="7">
        <f>[1]الشارقة!M361</f>
        <v>4</v>
      </c>
      <c r="K55" s="7">
        <f>[1]الشارقة!N361</f>
        <v>6</v>
      </c>
      <c r="L55" s="7">
        <f>[1]الشارقة!O361</f>
        <v>7</v>
      </c>
      <c r="M55" s="7">
        <f>[1]الشارقة!P361</f>
        <v>5</v>
      </c>
      <c r="N55" s="7">
        <f>[1]الشارقة!Q361</f>
        <v>4</v>
      </c>
      <c r="O55" s="7">
        <f>[1]الشارقة!R361</f>
        <v>8</v>
      </c>
      <c r="P55" s="7">
        <f>[1]الشارقة!S361</f>
        <v>8</v>
      </c>
      <c r="Q55" s="7">
        <f>[1]الشارقة!T361</f>
        <v>8</v>
      </c>
      <c r="R55" s="7">
        <f>[1]الشارقة!U361</f>
        <v>2</v>
      </c>
      <c r="S55" s="7">
        <f>[1]الشارقة!V361</f>
        <v>2</v>
      </c>
      <c r="T55" s="7">
        <f>[1]الشارقة!W361</f>
        <v>0</v>
      </c>
      <c r="U55" s="7">
        <f>[1]الشارقة!X361</f>
        <v>1</v>
      </c>
      <c r="V55" s="7">
        <f>[1]الشارقة!Y361</f>
        <v>0</v>
      </c>
      <c r="W55" s="7">
        <f>[1]الشارقة!Z361</f>
        <v>2</v>
      </c>
      <c r="X55" s="7">
        <f>[1]الشارقة!AA361</f>
        <v>2</v>
      </c>
      <c r="Y55" s="7">
        <f>[1]الشارقة!AB361</f>
        <v>2</v>
      </c>
      <c r="Z55" s="7">
        <f>[1]الشارقة!AC361</f>
        <v>3</v>
      </c>
      <c r="AA55" s="7" t="s">
        <v>15</v>
      </c>
      <c r="AB55" s="23" t="s">
        <v>16</v>
      </c>
      <c r="AC55" s="30" t="s">
        <v>25</v>
      </c>
    </row>
    <row r="56" spans="1:29" ht="24.95" customHeight="1">
      <c r="A56" s="3">
        <f>SUM(B56:Z56)</f>
        <v>136</v>
      </c>
      <c r="B56" s="7">
        <f>[1]الشارقة!E362</f>
        <v>0</v>
      </c>
      <c r="C56" s="7">
        <f>[1]الشارقة!F362</f>
        <v>36</v>
      </c>
      <c r="D56" s="7">
        <f>[1]الشارقة!G362</f>
        <v>22</v>
      </c>
      <c r="E56" s="7">
        <f>[1]الشارقة!H362</f>
        <v>22</v>
      </c>
      <c r="F56" s="7">
        <f>[1]الشارقة!I362</f>
        <v>12</v>
      </c>
      <c r="G56" s="7">
        <f>[1]الشارقة!J362</f>
        <v>11</v>
      </c>
      <c r="H56" s="7">
        <f>[1]الشارقة!K362</f>
        <v>4</v>
      </c>
      <c r="I56" s="7">
        <f>[1]الشارقة!L362</f>
        <v>2</v>
      </c>
      <c r="J56" s="7">
        <f>[1]الشارقة!M362</f>
        <v>3</v>
      </c>
      <c r="K56" s="7">
        <f>[1]الشارقة!N362</f>
        <v>3</v>
      </c>
      <c r="L56" s="7">
        <f>[1]الشارقة!O362</f>
        <v>1</v>
      </c>
      <c r="M56" s="7">
        <f>[1]الشارقة!P362</f>
        <v>0</v>
      </c>
      <c r="N56" s="7">
        <f>[1]الشارقة!Q362</f>
        <v>3</v>
      </c>
      <c r="O56" s="7">
        <f>[1]الشارقة!R362</f>
        <v>1</v>
      </c>
      <c r="P56" s="7">
        <f>[1]الشارقة!S362</f>
        <v>0</v>
      </c>
      <c r="Q56" s="7">
        <f>[1]الشارقة!T362</f>
        <v>2</v>
      </c>
      <c r="R56" s="7">
        <f>[1]الشارقة!U362</f>
        <v>2</v>
      </c>
      <c r="S56" s="7">
        <f>[1]الشارقة!V362</f>
        <v>0</v>
      </c>
      <c r="T56" s="7">
        <f>[1]الشارقة!W362</f>
        <v>0</v>
      </c>
      <c r="U56" s="7">
        <f>[1]الشارقة!X362</f>
        <v>0</v>
      </c>
      <c r="V56" s="7">
        <f>[1]الشارقة!Y362</f>
        <v>0</v>
      </c>
      <c r="W56" s="7">
        <f>[1]الشارقة!Z362</f>
        <v>2</v>
      </c>
      <c r="X56" s="7">
        <f>[1]الشارقة!AA362</f>
        <v>1</v>
      </c>
      <c r="Y56" s="7">
        <f>[1]الشارقة!AB362</f>
        <v>2</v>
      </c>
      <c r="Z56" s="7">
        <f>[1]الشارقة!AC362</f>
        <v>7</v>
      </c>
      <c r="AA56" s="7" t="s">
        <v>18</v>
      </c>
      <c r="AB56" s="23"/>
      <c r="AC56" s="30"/>
    </row>
    <row r="57" spans="1:29" ht="24.95" customHeight="1">
      <c r="A57" s="3">
        <f t="shared" ref="A57:Z57" si="16">A55+A56</f>
        <v>308</v>
      </c>
      <c r="B57" s="3">
        <f t="shared" si="16"/>
        <v>0</v>
      </c>
      <c r="C57" s="3">
        <f t="shared" si="16"/>
        <v>64</v>
      </c>
      <c r="D57" s="3">
        <f t="shared" si="16"/>
        <v>36</v>
      </c>
      <c r="E57" s="3">
        <f t="shared" si="16"/>
        <v>38</v>
      </c>
      <c r="F57" s="3">
        <f t="shared" si="16"/>
        <v>26</v>
      </c>
      <c r="G57" s="3">
        <f t="shared" si="16"/>
        <v>29</v>
      </c>
      <c r="H57" s="3">
        <f t="shared" si="16"/>
        <v>15</v>
      </c>
      <c r="I57" s="3">
        <f t="shared" si="16"/>
        <v>9</v>
      </c>
      <c r="J57" s="3">
        <f t="shared" si="16"/>
        <v>7</v>
      </c>
      <c r="K57" s="3">
        <f t="shared" si="16"/>
        <v>9</v>
      </c>
      <c r="L57" s="3">
        <f t="shared" si="16"/>
        <v>8</v>
      </c>
      <c r="M57" s="3">
        <f t="shared" si="16"/>
        <v>5</v>
      </c>
      <c r="N57" s="3">
        <f t="shared" si="16"/>
        <v>7</v>
      </c>
      <c r="O57" s="3">
        <f t="shared" si="16"/>
        <v>9</v>
      </c>
      <c r="P57" s="3">
        <f t="shared" si="16"/>
        <v>8</v>
      </c>
      <c r="Q57" s="3">
        <f t="shared" si="16"/>
        <v>10</v>
      </c>
      <c r="R57" s="3">
        <f t="shared" si="16"/>
        <v>4</v>
      </c>
      <c r="S57" s="3">
        <f t="shared" si="16"/>
        <v>2</v>
      </c>
      <c r="T57" s="3">
        <f t="shared" si="16"/>
        <v>0</v>
      </c>
      <c r="U57" s="3">
        <f t="shared" si="16"/>
        <v>1</v>
      </c>
      <c r="V57" s="3">
        <f t="shared" si="16"/>
        <v>0</v>
      </c>
      <c r="W57" s="3">
        <f t="shared" si="16"/>
        <v>4</v>
      </c>
      <c r="X57" s="3">
        <f t="shared" si="16"/>
        <v>3</v>
      </c>
      <c r="Y57" s="3">
        <f t="shared" si="16"/>
        <v>4</v>
      </c>
      <c r="Z57" s="3">
        <f t="shared" si="16"/>
        <v>10</v>
      </c>
      <c r="AA57" s="29" t="s">
        <v>12</v>
      </c>
      <c r="AB57" s="29"/>
      <c r="AC57" s="30"/>
    </row>
    <row r="58" spans="1:29" ht="24.95" customHeight="1">
      <c r="A58" s="3">
        <f>SUM(B58:Z58)</f>
        <v>897</v>
      </c>
      <c r="B58" s="7">
        <f>[1]الشارقة!E365</f>
        <v>2</v>
      </c>
      <c r="C58" s="7">
        <f>[1]الشارقة!F365</f>
        <v>26</v>
      </c>
      <c r="D58" s="7">
        <f>[1]الشارقة!G365</f>
        <v>23</v>
      </c>
      <c r="E58" s="7">
        <f>[1]الشارقة!H365</f>
        <v>40</v>
      </c>
      <c r="F58" s="7">
        <f>[1]الشارقة!I365</f>
        <v>39</v>
      </c>
      <c r="G58" s="7">
        <f>[1]الشارقة!J365</f>
        <v>52</v>
      </c>
      <c r="H58" s="7">
        <f>[1]الشارقة!K365</f>
        <v>88</v>
      </c>
      <c r="I58" s="7">
        <f>[1]الشارقة!L365</f>
        <v>87</v>
      </c>
      <c r="J58" s="7">
        <f>[1]الشارقة!M365</f>
        <v>95</v>
      </c>
      <c r="K58" s="7">
        <f>[1]الشارقة!N365</f>
        <v>75</v>
      </c>
      <c r="L58" s="7">
        <f>[1]الشارقة!O365</f>
        <v>82</v>
      </c>
      <c r="M58" s="7">
        <f>[1]الشارقة!P365</f>
        <v>71</v>
      </c>
      <c r="N58" s="7">
        <f>[1]الشارقة!Q365</f>
        <v>66</v>
      </c>
      <c r="O58" s="7">
        <f>[1]الشارقة!R365</f>
        <v>42</v>
      </c>
      <c r="P58" s="7">
        <f>[1]الشارقة!S365</f>
        <v>48</v>
      </c>
      <c r="Q58" s="7">
        <f>[1]الشارقة!T365</f>
        <v>11</v>
      </c>
      <c r="R58" s="7">
        <f>[1]الشارقة!U365</f>
        <v>5</v>
      </c>
      <c r="S58" s="7">
        <f>[1]الشارقة!V365</f>
        <v>7</v>
      </c>
      <c r="T58" s="7">
        <f>[1]الشارقة!W365</f>
        <v>2</v>
      </c>
      <c r="U58" s="7">
        <f>[1]الشارقة!X365</f>
        <v>1</v>
      </c>
      <c r="V58" s="7">
        <f>[1]الشارقة!Y365</f>
        <v>1</v>
      </c>
      <c r="W58" s="7">
        <f>[1]الشارقة!Z365</f>
        <v>3</v>
      </c>
      <c r="X58" s="7">
        <f>[1]الشارقة!AA365</f>
        <v>8</v>
      </c>
      <c r="Y58" s="7">
        <f>[1]الشارقة!AB365</f>
        <v>10</v>
      </c>
      <c r="Z58" s="7">
        <f>[1]الشارقة!AC365</f>
        <v>13</v>
      </c>
      <c r="AA58" s="7" t="s">
        <v>15</v>
      </c>
      <c r="AB58" s="23" t="s">
        <v>20</v>
      </c>
      <c r="AC58" s="30"/>
    </row>
    <row r="59" spans="1:29" ht="24.95" customHeight="1">
      <c r="A59" s="3">
        <f>SUM(B59:Z59)</f>
        <v>295</v>
      </c>
      <c r="B59" s="7">
        <f>[1]الشارقة!E366</f>
        <v>1</v>
      </c>
      <c r="C59" s="7">
        <f>[1]الشارقة!F366</f>
        <v>40</v>
      </c>
      <c r="D59" s="7">
        <f>[1]الشارقة!G366</f>
        <v>27</v>
      </c>
      <c r="E59" s="7">
        <f>[1]الشارقة!H366</f>
        <v>22</v>
      </c>
      <c r="F59" s="7">
        <f>[1]الشارقة!I366</f>
        <v>25</v>
      </c>
      <c r="G59" s="7">
        <f>[1]الشارقة!J366</f>
        <v>20</v>
      </c>
      <c r="H59" s="7">
        <f>[1]الشارقة!K366</f>
        <v>16</v>
      </c>
      <c r="I59" s="7">
        <f>[1]الشارقة!L366</f>
        <v>11</v>
      </c>
      <c r="J59" s="7">
        <f>[1]الشارقة!M366</f>
        <v>10</v>
      </c>
      <c r="K59" s="7">
        <f>[1]الشارقة!N366</f>
        <v>14</v>
      </c>
      <c r="L59" s="7">
        <f>[1]الشارقة!O366</f>
        <v>11</v>
      </c>
      <c r="M59" s="7">
        <f>[1]الشارقة!P366</f>
        <v>11</v>
      </c>
      <c r="N59" s="7">
        <f>[1]الشارقة!Q366</f>
        <v>18</v>
      </c>
      <c r="O59" s="7">
        <f>[1]الشارقة!R366</f>
        <v>12</v>
      </c>
      <c r="P59" s="7">
        <f>[1]الشارقة!S366</f>
        <v>4</v>
      </c>
      <c r="Q59" s="7">
        <f>[1]الشارقة!T366</f>
        <v>1</v>
      </c>
      <c r="R59" s="7">
        <f>[1]الشارقة!U366</f>
        <v>2</v>
      </c>
      <c r="S59" s="7">
        <f>[1]الشارقة!V366</f>
        <v>4</v>
      </c>
      <c r="T59" s="7">
        <f>[1]الشارقة!W366</f>
        <v>1</v>
      </c>
      <c r="U59" s="7">
        <f>[1]الشارقة!X366</f>
        <v>1</v>
      </c>
      <c r="V59" s="7">
        <f>[1]الشارقة!Y366</f>
        <v>2</v>
      </c>
      <c r="W59" s="7">
        <f>[1]الشارقة!Z366</f>
        <v>3</v>
      </c>
      <c r="X59" s="7">
        <f>[1]الشارقة!AA366</f>
        <v>13</v>
      </c>
      <c r="Y59" s="7">
        <f>[1]الشارقة!AB366</f>
        <v>10</v>
      </c>
      <c r="Z59" s="7">
        <f>[1]الشارقة!AC366</f>
        <v>16</v>
      </c>
      <c r="AA59" s="7" t="s">
        <v>18</v>
      </c>
      <c r="AB59" s="23"/>
      <c r="AC59" s="30"/>
    </row>
    <row r="60" spans="1:29" ht="24.95" customHeight="1">
      <c r="A60" s="3">
        <f t="shared" ref="A60:Z60" si="17">SUM(A58:A59)</f>
        <v>1192</v>
      </c>
      <c r="B60" s="3">
        <f t="shared" si="17"/>
        <v>3</v>
      </c>
      <c r="C60" s="3">
        <f t="shared" si="17"/>
        <v>66</v>
      </c>
      <c r="D60" s="3">
        <f t="shared" si="17"/>
        <v>50</v>
      </c>
      <c r="E60" s="3">
        <f t="shared" si="17"/>
        <v>62</v>
      </c>
      <c r="F60" s="3">
        <f t="shared" si="17"/>
        <v>64</v>
      </c>
      <c r="G60" s="3">
        <f t="shared" si="17"/>
        <v>72</v>
      </c>
      <c r="H60" s="3">
        <f t="shared" si="17"/>
        <v>104</v>
      </c>
      <c r="I60" s="3">
        <f t="shared" si="17"/>
        <v>98</v>
      </c>
      <c r="J60" s="3">
        <f t="shared" si="17"/>
        <v>105</v>
      </c>
      <c r="K60" s="3">
        <f t="shared" si="17"/>
        <v>89</v>
      </c>
      <c r="L60" s="3">
        <f t="shared" si="17"/>
        <v>93</v>
      </c>
      <c r="M60" s="3">
        <f t="shared" si="17"/>
        <v>82</v>
      </c>
      <c r="N60" s="3">
        <f t="shared" si="17"/>
        <v>84</v>
      </c>
      <c r="O60" s="3">
        <f t="shared" si="17"/>
        <v>54</v>
      </c>
      <c r="P60" s="3">
        <f t="shared" si="17"/>
        <v>52</v>
      </c>
      <c r="Q60" s="3">
        <f t="shared" si="17"/>
        <v>12</v>
      </c>
      <c r="R60" s="3">
        <f t="shared" si="17"/>
        <v>7</v>
      </c>
      <c r="S60" s="3">
        <f t="shared" si="17"/>
        <v>11</v>
      </c>
      <c r="T60" s="3">
        <f t="shared" si="17"/>
        <v>3</v>
      </c>
      <c r="U60" s="3">
        <f t="shared" si="17"/>
        <v>2</v>
      </c>
      <c r="V60" s="3">
        <f t="shared" si="17"/>
        <v>3</v>
      </c>
      <c r="W60" s="3">
        <f t="shared" si="17"/>
        <v>6</v>
      </c>
      <c r="X60" s="3">
        <f t="shared" si="17"/>
        <v>21</v>
      </c>
      <c r="Y60" s="3">
        <f t="shared" si="17"/>
        <v>20</v>
      </c>
      <c r="Z60" s="3">
        <f t="shared" si="17"/>
        <v>29</v>
      </c>
      <c r="AA60" s="29" t="s">
        <v>12</v>
      </c>
      <c r="AB60" s="29"/>
      <c r="AC60" s="30"/>
    </row>
    <row r="61" spans="1:29" ht="24.95" customHeight="1">
      <c r="A61" s="3">
        <f>SUM(A57+A60)</f>
        <v>1500</v>
      </c>
      <c r="B61" s="3">
        <f t="shared" ref="B61:Y61" si="18">SUM(B57+B60)</f>
        <v>3</v>
      </c>
      <c r="C61" s="3">
        <f t="shared" si="18"/>
        <v>130</v>
      </c>
      <c r="D61" s="3">
        <f t="shared" si="18"/>
        <v>86</v>
      </c>
      <c r="E61" s="3">
        <f t="shared" si="18"/>
        <v>100</v>
      </c>
      <c r="F61" s="3">
        <f t="shared" si="18"/>
        <v>90</v>
      </c>
      <c r="G61" s="3">
        <f t="shared" si="18"/>
        <v>101</v>
      </c>
      <c r="H61" s="3">
        <f t="shared" si="18"/>
        <v>119</v>
      </c>
      <c r="I61" s="3">
        <f t="shared" si="18"/>
        <v>107</v>
      </c>
      <c r="J61" s="3">
        <f t="shared" si="18"/>
        <v>112</v>
      </c>
      <c r="K61" s="3">
        <f t="shared" si="18"/>
        <v>98</v>
      </c>
      <c r="L61" s="3">
        <f t="shared" si="18"/>
        <v>101</v>
      </c>
      <c r="M61" s="3">
        <f t="shared" si="18"/>
        <v>87</v>
      </c>
      <c r="N61" s="3">
        <f t="shared" si="18"/>
        <v>91</v>
      </c>
      <c r="O61" s="3">
        <f t="shared" si="18"/>
        <v>63</v>
      </c>
      <c r="P61" s="3">
        <f t="shared" si="18"/>
        <v>60</v>
      </c>
      <c r="Q61" s="3">
        <f t="shared" si="18"/>
        <v>22</v>
      </c>
      <c r="R61" s="3">
        <f t="shared" si="18"/>
        <v>11</v>
      </c>
      <c r="S61" s="3">
        <f t="shared" si="18"/>
        <v>13</v>
      </c>
      <c r="T61" s="3">
        <f t="shared" si="18"/>
        <v>3</v>
      </c>
      <c r="U61" s="3">
        <f t="shared" si="18"/>
        <v>3</v>
      </c>
      <c r="V61" s="3">
        <f t="shared" si="18"/>
        <v>3</v>
      </c>
      <c r="W61" s="3">
        <f t="shared" si="18"/>
        <v>10</v>
      </c>
      <c r="X61" s="3">
        <f t="shared" si="18"/>
        <v>24</v>
      </c>
      <c r="Y61" s="3">
        <f t="shared" si="18"/>
        <v>24</v>
      </c>
      <c r="Z61" s="3">
        <f>SUM(Z57+Z60)</f>
        <v>39</v>
      </c>
      <c r="AA61" s="29" t="s">
        <v>12</v>
      </c>
      <c r="AB61" s="29"/>
      <c r="AC61" s="30"/>
    </row>
    <row r="62" spans="1:29" ht="24.9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20.100000000000001" customHeight="1">
      <c r="A63" s="24" t="s">
        <v>0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6"/>
    </row>
    <row r="64" spans="1:29" ht="20.100000000000001" customHeight="1">
      <c r="A64" s="24" t="s">
        <v>31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6"/>
    </row>
    <row r="65" spans="1:29" ht="24.95" customHeight="1">
      <c r="A65" s="12" t="s">
        <v>12</v>
      </c>
      <c r="B65" s="15" t="s">
        <v>32</v>
      </c>
      <c r="C65" s="22" t="s">
        <v>1</v>
      </c>
      <c r="D65" s="22">
        <v>80</v>
      </c>
      <c r="E65" s="22">
        <v>75</v>
      </c>
      <c r="F65" s="22">
        <v>70</v>
      </c>
      <c r="G65" s="22">
        <v>65</v>
      </c>
      <c r="H65" s="22">
        <v>60</v>
      </c>
      <c r="I65" s="22">
        <v>55</v>
      </c>
      <c r="J65" s="22">
        <v>50</v>
      </c>
      <c r="K65" s="22">
        <v>45</v>
      </c>
      <c r="L65" s="22">
        <v>40</v>
      </c>
      <c r="M65" s="22">
        <v>35</v>
      </c>
      <c r="N65" s="22">
        <v>30</v>
      </c>
      <c r="O65" s="22">
        <v>25</v>
      </c>
      <c r="P65" s="22">
        <v>20</v>
      </c>
      <c r="Q65" s="22">
        <v>15</v>
      </c>
      <c r="R65" s="22">
        <v>10</v>
      </c>
      <c r="S65" s="22" t="s">
        <v>2</v>
      </c>
      <c r="T65" s="22" t="s">
        <v>3</v>
      </c>
      <c r="U65" s="22" t="s">
        <v>4</v>
      </c>
      <c r="V65" s="22" t="s">
        <v>5</v>
      </c>
      <c r="W65" s="22" t="s">
        <v>6</v>
      </c>
      <c r="X65" s="16" t="s">
        <v>7</v>
      </c>
      <c r="Y65" s="16" t="s">
        <v>8</v>
      </c>
      <c r="Z65" s="16" t="s">
        <v>9</v>
      </c>
      <c r="AA65" s="10"/>
      <c r="AB65" s="10"/>
      <c r="AC65" s="10"/>
    </row>
    <row r="66" spans="1:29" ht="24.95" customHeight="1">
      <c r="A66" s="13"/>
      <c r="B66" s="1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17"/>
      <c r="Y66" s="17"/>
      <c r="Z66" s="17"/>
      <c r="AA66" s="10" t="s">
        <v>10</v>
      </c>
      <c r="AB66" s="10" t="s">
        <v>10</v>
      </c>
      <c r="AC66" s="15" t="s">
        <v>11</v>
      </c>
    </row>
    <row r="67" spans="1:29" ht="24.95" customHeight="1">
      <c r="A67" s="13"/>
      <c r="B67" s="15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17"/>
      <c r="Y67" s="17"/>
      <c r="Z67" s="17"/>
      <c r="AA67" s="10"/>
      <c r="AB67" s="10"/>
      <c r="AC67" s="15"/>
    </row>
    <row r="68" spans="1:29" ht="24.95" customHeight="1">
      <c r="A68" s="14"/>
      <c r="B68" s="15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8"/>
      <c r="Y68" s="18"/>
      <c r="Z68" s="18"/>
      <c r="AA68" s="6" t="s">
        <v>13</v>
      </c>
      <c r="AB68" s="6" t="s">
        <v>14</v>
      </c>
      <c r="AC68" s="15"/>
    </row>
    <row r="69" spans="1:29" ht="24.95" customHeight="1">
      <c r="A69" s="3">
        <f>SUM(B69:Z69)</f>
        <v>32</v>
      </c>
      <c r="B69" s="9">
        <f>[1]عجمان!E361</f>
        <v>0</v>
      </c>
      <c r="C69" s="9">
        <f>[1]عجمان!F361</f>
        <v>4</v>
      </c>
      <c r="D69" s="9">
        <f>[1]عجمان!G361</f>
        <v>4</v>
      </c>
      <c r="E69" s="9">
        <f>[1]عجمان!H361</f>
        <v>2</v>
      </c>
      <c r="F69" s="9">
        <f>[1]عجمان!I361</f>
        <v>3</v>
      </c>
      <c r="G69" s="9">
        <f>[1]عجمان!J361</f>
        <v>4</v>
      </c>
      <c r="H69" s="9">
        <f>[1]عجمان!K361</f>
        <v>1</v>
      </c>
      <c r="I69" s="9">
        <f>[1]عجمان!L361</f>
        <v>0</v>
      </c>
      <c r="J69" s="9">
        <f>[1]عجمان!M361</f>
        <v>1</v>
      </c>
      <c r="K69" s="9">
        <f>[1]عجمان!N361</f>
        <v>4</v>
      </c>
      <c r="L69" s="9">
        <f>[1]عجمان!O361</f>
        <v>2</v>
      </c>
      <c r="M69" s="9">
        <f>[1]عجمان!P361</f>
        <v>0</v>
      </c>
      <c r="N69" s="9">
        <f>[1]عجمان!Q361</f>
        <v>1</v>
      </c>
      <c r="O69" s="9">
        <f>[1]عجمان!R361</f>
        <v>4</v>
      </c>
      <c r="P69" s="9">
        <f>[1]عجمان!S361</f>
        <v>1</v>
      </c>
      <c r="Q69" s="9">
        <f>[1]عجمان!T361</f>
        <v>0</v>
      </c>
      <c r="R69" s="9">
        <f>[1]عجمان!U361</f>
        <v>0</v>
      </c>
      <c r="S69" s="9">
        <f>[1]عجمان!V361</f>
        <v>0</v>
      </c>
      <c r="T69" s="9">
        <f>[1]عجمان!W361</f>
        <v>0</v>
      </c>
      <c r="U69" s="9">
        <f>[1]عجمان!X361</f>
        <v>1</v>
      </c>
      <c r="V69" s="9">
        <f>[1]عجمان!Y361</f>
        <v>0</v>
      </c>
      <c r="W69" s="9">
        <f>[1]عجمان!Z361</f>
        <v>0</v>
      </c>
      <c r="X69" s="9">
        <f>[1]عجمان!AA361</f>
        <v>0</v>
      </c>
      <c r="Y69" s="9">
        <f>[1]عجمان!AB361</f>
        <v>0</v>
      </c>
      <c r="Z69" s="9">
        <f>[1]عجمان!AC361</f>
        <v>0</v>
      </c>
      <c r="AA69" s="7" t="s">
        <v>15</v>
      </c>
      <c r="AB69" s="23" t="s">
        <v>16</v>
      </c>
      <c r="AC69" s="30" t="s">
        <v>26</v>
      </c>
    </row>
    <row r="70" spans="1:29" ht="24.95" customHeight="1">
      <c r="A70" s="3">
        <f>SUM(B70:Z70)</f>
        <v>19</v>
      </c>
      <c r="B70" s="9">
        <f>[1]عجمان!E362</f>
        <v>0</v>
      </c>
      <c r="C70" s="9">
        <f>[1]عجمان!F362</f>
        <v>5</v>
      </c>
      <c r="D70" s="9">
        <f>[1]عجمان!G362</f>
        <v>1</v>
      </c>
      <c r="E70" s="9">
        <f>[1]عجمان!H362</f>
        <v>3</v>
      </c>
      <c r="F70" s="9">
        <f>[1]عجمان!I362</f>
        <v>1</v>
      </c>
      <c r="G70" s="9">
        <f>[1]عجمان!J362</f>
        <v>1</v>
      </c>
      <c r="H70" s="9">
        <f>[1]عجمان!K362</f>
        <v>1</v>
      </c>
      <c r="I70" s="9">
        <f>[1]عجمان!L362</f>
        <v>1</v>
      </c>
      <c r="J70" s="9">
        <f>[1]عجمان!M362</f>
        <v>0</v>
      </c>
      <c r="K70" s="9">
        <f>[1]عجمان!N362</f>
        <v>1</v>
      </c>
      <c r="L70" s="9">
        <f>[1]عجمان!O362</f>
        <v>1</v>
      </c>
      <c r="M70" s="9">
        <f>[1]عجمان!P362</f>
        <v>0</v>
      </c>
      <c r="N70" s="9">
        <f>[1]عجمان!Q362</f>
        <v>0</v>
      </c>
      <c r="O70" s="9">
        <f>[1]عجمان!R362</f>
        <v>0</v>
      </c>
      <c r="P70" s="9">
        <f>[1]عجمان!S362</f>
        <v>0</v>
      </c>
      <c r="Q70" s="9">
        <f>[1]عجمان!T362</f>
        <v>0</v>
      </c>
      <c r="R70" s="9">
        <f>[1]عجمان!U362</f>
        <v>1</v>
      </c>
      <c r="S70" s="9">
        <f>[1]عجمان!V362</f>
        <v>0</v>
      </c>
      <c r="T70" s="9">
        <f>[1]عجمان!W362</f>
        <v>1</v>
      </c>
      <c r="U70" s="9">
        <f>[1]عجمان!X362</f>
        <v>0</v>
      </c>
      <c r="V70" s="9">
        <f>[1]عجمان!Y362</f>
        <v>1</v>
      </c>
      <c r="W70" s="9">
        <f>[1]عجمان!Z362</f>
        <v>0</v>
      </c>
      <c r="X70" s="9">
        <f>[1]عجمان!AA362</f>
        <v>0</v>
      </c>
      <c r="Y70" s="9">
        <f>[1]عجمان!AB362</f>
        <v>0</v>
      </c>
      <c r="Z70" s="9">
        <f>[1]عجمان!AC362</f>
        <v>1</v>
      </c>
      <c r="AA70" s="7" t="s">
        <v>18</v>
      </c>
      <c r="AB70" s="23"/>
      <c r="AC70" s="30"/>
    </row>
    <row r="71" spans="1:29" ht="24.95" customHeight="1">
      <c r="A71" s="3">
        <f t="shared" ref="A71:Z71" si="19">A69+A70</f>
        <v>51</v>
      </c>
      <c r="B71" s="3">
        <f t="shared" si="19"/>
        <v>0</v>
      </c>
      <c r="C71" s="3">
        <f t="shared" si="19"/>
        <v>9</v>
      </c>
      <c r="D71" s="3">
        <f t="shared" si="19"/>
        <v>5</v>
      </c>
      <c r="E71" s="3">
        <f t="shared" si="19"/>
        <v>5</v>
      </c>
      <c r="F71" s="3">
        <f t="shared" si="19"/>
        <v>4</v>
      </c>
      <c r="G71" s="3">
        <f t="shared" si="19"/>
        <v>5</v>
      </c>
      <c r="H71" s="3">
        <f t="shared" si="19"/>
        <v>2</v>
      </c>
      <c r="I71" s="3">
        <f t="shared" si="19"/>
        <v>1</v>
      </c>
      <c r="J71" s="3">
        <f t="shared" si="19"/>
        <v>1</v>
      </c>
      <c r="K71" s="3">
        <f t="shared" si="19"/>
        <v>5</v>
      </c>
      <c r="L71" s="3">
        <f t="shared" si="19"/>
        <v>3</v>
      </c>
      <c r="M71" s="3">
        <f t="shared" si="19"/>
        <v>0</v>
      </c>
      <c r="N71" s="3">
        <f t="shared" si="19"/>
        <v>1</v>
      </c>
      <c r="O71" s="3">
        <f t="shared" si="19"/>
        <v>4</v>
      </c>
      <c r="P71" s="3">
        <f t="shared" si="19"/>
        <v>1</v>
      </c>
      <c r="Q71" s="3">
        <f t="shared" si="19"/>
        <v>0</v>
      </c>
      <c r="R71" s="3">
        <f t="shared" si="19"/>
        <v>1</v>
      </c>
      <c r="S71" s="3">
        <f t="shared" si="19"/>
        <v>0</v>
      </c>
      <c r="T71" s="3">
        <f t="shared" si="19"/>
        <v>1</v>
      </c>
      <c r="U71" s="3">
        <f t="shared" si="19"/>
        <v>1</v>
      </c>
      <c r="V71" s="3">
        <f t="shared" si="19"/>
        <v>1</v>
      </c>
      <c r="W71" s="3">
        <f t="shared" si="19"/>
        <v>0</v>
      </c>
      <c r="X71" s="3">
        <f t="shared" si="19"/>
        <v>0</v>
      </c>
      <c r="Y71" s="3">
        <f t="shared" si="19"/>
        <v>0</v>
      </c>
      <c r="Z71" s="3">
        <f t="shared" si="19"/>
        <v>1</v>
      </c>
      <c r="AA71" s="29" t="s">
        <v>12</v>
      </c>
      <c r="AB71" s="29"/>
      <c r="AC71" s="30"/>
    </row>
    <row r="72" spans="1:29" ht="24.95" customHeight="1">
      <c r="A72" s="3">
        <f>SUM(B72:Z72)</f>
        <v>313</v>
      </c>
      <c r="B72" s="9">
        <f>[1]عجمان!E365</f>
        <v>0</v>
      </c>
      <c r="C72" s="9">
        <f>[1]عجمان!F365</f>
        <v>5</v>
      </c>
      <c r="D72" s="9">
        <f>[1]عجمان!G365</f>
        <v>2</v>
      </c>
      <c r="E72" s="9">
        <f>[1]عجمان!H365</f>
        <v>11</v>
      </c>
      <c r="F72" s="9">
        <f>[1]عجمان!I365</f>
        <v>12</v>
      </c>
      <c r="G72" s="9">
        <f>[1]عجمان!J365</f>
        <v>14</v>
      </c>
      <c r="H72" s="9">
        <f>[1]عجمان!K365</f>
        <v>23</v>
      </c>
      <c r="I72" s="9">
        <f>[1]عجمان!L365</f>
        <v>31</v>
      </c>
      <c r="J72" s="9">
        <f>[1]عجمان!M365</f>
        <v>30</v>
      </c>
      <c r="K72" s="9">
        <f>[1]عجمان!N365</f>
        <v>30</v>
      </c>
      <c r="L72" s="9">
        <f>[1]عجمان!O365</f>
        <v>35</v>
      </c>
      <c r="M72" s="9">
        <f>[1]عجمان!P365</f>
        <v>35</v>
      </c>
      <c r="N72" s="9">
        <f>[1]عجمان!Q365</f>
        <v>25</v>
      </c>
      <c r="O72" s="9">
        <f>[1]عجمان!R365</f>
        <v>18</v>
      </c>
      <c r="P72" s="9">
        <f>[1]عجمان!S365</f>
        <v>18</v>
      </c>
      <c r="Q72" s="9">
        <f>[1]عجمان!T365</f>
        <v>2</v>
      </c>
      <c r="R72" s="9">
        <f>[1]عجمان!U365</f>
        <v>0</v>
      </c>
      <c r="S72" s="9">
        <f>[1]عجمان!V365</f>
        <v>1</v>
      </c>
      <c r="T72" s="9">
        <f>[1]عجمان!W365</f>
        <v>1</v>
      </c>
      <c r="U72" s="9">
        <f>[1]عجمان!X365</f>
        <v>1</v>
      </c>
      <c r="V72" s="9">
        <f>[1]عجمان!Y365</f>
        <v>1</v>
      </c>
      <c r="W72" s="9">
        <f>[1]عجمان!Z365</f>
        <v>1</v>
      </c>
      <c r="X72" s="9">
        <f>[1]عجمان!AA365</f>
        <v>5</v>
      </c>
      <c r="Y72" s="9">
        <f>[1]عجمان!AB365</f>
        <v>1</v>
      </c>
      <c r="Z72" s="9">
        <f>[1]عجمان!AC365</f>
        <v>11</v>
      </c>
      <c r="AA72" s="7" t="s">
        <v>15</v>
      </c>
      <c r="AB72" s="23" t="s">
        <v>20</v>
      </c>
      <c r="AC72" s="30"/>
    </row>
    <row r="73" spans="1:29" ht="24.95" customHeight="1">
      <c r="A73" s="3">
        <f>SUM(B73:Z73)</f>
        <v>101</v>
      </c>
      <c r="B73" s="9">
        <f>[1]عجمان!E366</f>
        <v>0</v>
      </c>
      <c r="C73" s="9">
        <f>[1]عجمان!F366</f>
        <v>7</v>
      </c>
      <c r="D73" s="9">
        <f>[1]عجمان!G366</f>
        <v>8</v>
      </c>
      <c r="E73" s="9">
        <f>[1]عجمان!H366</f>
        <v>12</v>
      </c>
      <c r="F73" s="9">
        <f>[1]عجمان!I366</f>
        <v>7</v>
      </c>
      <c r="G73" s="9">
        <f>[1]عجمان!J366</f>
        <v>12</v>
      </c>
      <c r="H73" s="9">
        <f>[1]عجمان!K366</f>
        <v>6</v>
      </c>
      <c r="I73" s="9">
        <f>[1]عجمان!L366</f>
        <v>9</v>
      </c>
      <c r="J73" s="9">
        <f>[1]عجمان!M366</f>
        <v>2</v>
      </c>
      <c r="K73" s="9">
        <f>[1]عجمان!N366</f>
        <v>5</v>
      </c>
      <c r="L73" s="9">
        <f>[1]عجمان!O366</f>
        <v>4</v>
      </c>
      <c r="M73" s="9">
        <f>[1]عجمان!P366</f>
        <v>7</v>
      </c>
      <c r="N73" s="9">
        <f>[1]عجمان!Q366</f>
        <v>3</v>
      </c>
      <c r="O73" s="9">
        <f>[1]عجمان!R366</f>
        <v>0</v>
      </c>
      <c r="P73" s="9">
        <f>[1]عجمان!S366</f>
        <v>0</v>
      </c>
      <c r="Q73" s="9">
        <f>[1]عجمان!T366</f>
        <v>0</v>
      </c>
      <c r="R73" s="9">
        <f>[1]عجمان!U366</f>
        <v>2</v>
      </c>
      <c r="S73" s="9">
        <f>[1]عجمان!V366</f>
        <v>1</v>
      </c>
      <c r="T73" s="9">
        <f>[1]عجمان!W366</f>
        <v>3</v>
      </c>
      <c r="U73" s="9">
        <f>[1]عجمان!X366</f>
        <v>0</v>
      </c>
      <c r="V73" s="9">
        <f>[1]عجمان!Y366</f>
        <v>0</v>
      </c>
      <c r="W73" s="9">
        <f>[1]عجمان!Z366</f>
        <v>0</v>
      </c>
      <c r="X73" s="9">
        <f>[1]عجمان!AA366</f>
        <v>3</v>
      </c>
      <c r="Y73" s="9">
        <f>[1]عجمان!AB366</f>
        <v>1</v>
      </c>
      <c r="Z73" s="9">
        <f>[1]عجمان!AC366</f>
        <v>9</v>
      </c>
      <c r="AA73" s="7" t="s">
        <v>18</v>
      </c>
      <c r="AB73" s="23"/>
      <c r="AC73" s="30"/>
    </row>
    <row r="74" spans="1:29" ht="24.95" customHeight="1">
      <c r="A74" s="3">
        <f t="shared" ref="A74:Z74" si="20">SUM(A72:A73)</f>
        <v>414</v>
      </c>
      <c r="B74" s="3">
        <f t="shared" si="20"/>
        <v>0</v>
      </c>
      <c r="C74" s="3">
        <f t="shared" si="20"/>
        <v>12</v>
      </c>
      <c r="D74" s="3">
        <f t="shared" si="20"/>
        <v>10</v>
      </c>
      <c r="E74" s="3">
        <f t="shared" si="20"/>
        <v>23</v>
      </c>
      <c r="F74" s="3">
        <f t="shared" si="20"/>
        <v>19</v>
      </c>
      <c r="G74" s="3">
        <f t="shared" si="20"/>
        <v>26</v>
      </c>
      <c r="H74" s="3">
        <f t="shared" si="20"/>
        <v>29</v>
      </c>
      <c r="I74" s="3">
        <f t="shared" si="20"/>
        <v>40</v>
      </c>
      <c r="J74" s="3">
        <f t="shared" si="20"/>
        <v>32</v>
      </c>
      <c r="K74" s="3">
        <f t="shared" si="20"/>
        <v>35</v>
      </c>
      <c r="L74" s="3">
        <f t="shared" si="20"/>
        <v>39</v>
      </c>
      <c r="M74" s="3">
        <f t="shared" si="20"/>
        <v>42</v>
      </c>
      <c r="N74" s="3">
        <f t="shared" si="20"/>
        <v>28</v>
      </c>
      <c r="O74" s="3">
        <f t="shared" si="20"/>
        <v>18</v>
      </c>
      <c r="P74" s="3">
        <f t="shared" si="20"/>
        <v>18</v>
      </c>
      <c r="Q74" s="3">
        <f t="shared" si="20"/>
        <v>2</v>
      </c>
      <c r="R74" s="3">
        <f t="shared" si="20"/>
        <v>2</v>
      </c>
      <c r="S74" s="3">
        <f t="shared" si="20"/>
        <v>2</v>
      </c>
      <c r="T74" s="3">
        <f t="shared" si="20"/>
        <v>4</v>
      </c>
      <c r="U74" s="3">
        <f t="shared" si="20"/>
        <v>1</v>
      </c>
      <c r="V74" s="3">
        <f t="shared" si="20"/>
        <v>1</v>
      </c>
      <c r="W74" s="3">
        <f t="shared" si="20"/>
        <v>1</v>
      </c>
      <c r="X74" s="3">
        <f t="shared" si="20"/>
        <v>8</v>
      </c>
      <c r="Y74" s="3">
        <f t="shared" si="20"/>
        <v>2</v>
      </c>
      <c r="Z74" s="3">
        <f t="shared" si="20"/>
        <v>20</v>
      </c>
      <c r="AA74" s="29" t="s">
        <v>12</v>
      </c>
      <c r="AB74" s="29"/>
      <c r="AC74" s="30"/>
    </row>
    <row r="75" spans="1:29" ht="24.95" customHeight="1">
      <c r="A75" s="3">
        <f t="shared" ref="A75:Y75" si="21">SUM(A71+A74)</f>
        <v>465</v>
      </c>
      <c r="B75" s="3">
        <f t="shared" si="21"/>
        <v>0</v>
      </c>
      <c r="C75" s="3">
        <f t="shared" si="21"/>
        <v>21</v>
      </c>
      <c r="D75" s="3">
        <f t="shared" si="21"/>
        <v>15</v>
      </c>
      <c r="E75" s="3">
        <f t="shared" si="21"/>
        <v>28</v>
      </c>
      <c r="F75" s="3">
        <f t="shared" si="21"/>
        <v>23</v>
      </c>
      <c r="G75" s="3">
        <f t="shared" si="21"/>
        <v>31</v>
      </c>
      <c r="H75" s="3">
        <f t="shared" si="21"/>
        <v>31</v>
      </c>
      <c r="I75" s="3">
        <f t="shared" si="21"/>
        <v>41</v>
      </c>
      <c r="J75" s="3">
        <f t="shared" si="21"/>
        <v>33</v>
      </c>
      <c r="K75" s="3">
        <f t="shared" si="21"/>
        <v>40</v>
      </c>
      <c r="L75" s="3">
        <f t="shared" si="21"/>
        <v>42</v>
      </c>
      <c r="M75" s="3">
        <f t="shared" si="21"/>
        <v>42</v>
      </c>
      <c r="N75" s="3">
        <f t="shared" si="21"/>
        <v>29</v>
      </c>
      <c r="O75" s="3">
        <f t="shared" si="21"/>
        <v>22</v>
      </c>
      <c r="P75" s="3">
        <f t="shared" si="21"/>
        <v>19</v>
      </c>
      <c r="Q75" s="3">
        <f t="shared" si="21"/>
        <v>2</v>
      </c>
      <c r="R75" s="3">
        <f t="shared" si="21"/>
        <v>3</v>
      </c>
      <c r="S75" s="3">
        <f t="shared" si="21"/>
        <v>2</v>
      </c>
      <c r="T75" s="3">
        <f t="shared" si="21"/>
        <v>5</v>
      </c>
      <c r="U75" s="3">
        <f t="shared" si="21"/>
        <v>2</v>
      </c>
      <c r="V75" s="3">
        <f t="shared" si="21"/>
        <v>2</v>
      </c>
      <c r="W75" s="3">
        <f t="shared" si="21"/>
        <v>1</v>
      </c>
      <c r="X75" s="3">
        <f t="shared" si="21"/>
        <v>8</v>
      </c>
      <c r="Y75" s="3">
        <f t="shared" si="21"/>
        <v>2</v>
      </c>
      <c r="Z75" s="3">
        <f>SUM(Z71+Z74)</f>
        <v>21</v>
      </c>
      <c r="AA75" s="29" t="s">
        <v>12</v>
      </c>
      <c r="AB75" s="29"/>
      <c r="AC75" s="30"/>
    </row>
    <row r="76" spans="1:29" ht="24.95" customHeight="1">
      <c r="A76" s="3">
        <f>SUM(B76:Z76)</f>
        <v>37</v>
      </c>
      <c r="B76" s="7">
        <f>'[1]ام القيوين'!E361</f>
        <v>0</v>
      </c>
      <c r="C76" s="7">
        <f>'[1]ام القيوين'!F361</f>
        <v>9</v>
      </c>
      <c r="D76" s="7">
        <f>'[1]ام القيوين'!G361</f>
        <v>4</v>
      </c>
      <c r="E76" s="7">
        <f>'[1]ام القيوين'!H361</f>
        <v>5</v>
      </c>
      <c r="F76" s="7">
        <f>'[1]ام القيوين'!I361</f>
        <v>1</v>
      </c>
      <c r="G76" s="7">
        <f>'[1]ام القيوين'!J361</f>
        <v>2</v>
      </c>
      <c r="H76" s="7">
        <f>'[1]ام القيوين'!K361</f>
        <v>3</v>
      </c>
      <c r="I76" s="7">
        <f>'[1]ام القيوين'!L361</f>
        <v>2</v>
      </c>
      <c r="J76" s="7">
        <f>'[1]ام القيوين'!M361</f>
        <v>0</v>
      </c>
      <c r="K76" s="7">
        <f>'[1]ام القيوين'!N361</f>
        <v>0</v>
      </c>
      <c r="L76" s="7">
        <f>'[1]ام القيوين'!O361</f>
        <v>1</v>
      </c>
      <c r="M76" s="7">
        <f>'[1]ام القيوين'!P361</f>
        <v>1</v>
      </c>
      <c r="N76" s="7">
        <f>'[1]ام القيوين'!Q361</f>
        <v>0</v>
      </c>
      <c r="O76" s="7">
        <f>'[1]ام القيوين'!R361</f>
        <v>1</v>
      </c>
      <c r="P76" s="7">
        <f>'[1]ام القيوين'!S361</f>
        <v>0</v>
      </c>
      <c r="Q76" s="7">
        <f>'[1]ام القيوين'!T361</f>
        <v>3</v>
      </c>
      <c r="R76" s="7">
        <f>'[1]ام القيوين'!U361</f>
        <v>1</v>
      </c>
      <c r="S76" s="7">
        <f>'[1]ام القيوين'!V361</f>
        <v>1</v>
      </c>
      <c r="T76" s="7">
        <f>'[1]ام القيوين'!W361</f>
        <v>0</v>
      </c>
      <c r="U76" s="7">
        <f>'[1]ام القيوين'!X361</f>
        <v>0</v>
      </c>
      <c r="V76" s="7">
        <f>'[1]ام القيوين'!Y361</f>
        <v>0</v>
      </c>
      <c r="W76" s="7">
        <f>'[1]ام القيوين'!Z361</f>
        <v>0</v>
      </c>
      <c r="X76" s="7">
        <f>'[1]ام القيوين'!AA361</f>
        <v>3</v>
      </c>
      <c r="Y76" s="7">
        <f>'[1]ام القيوين'!AB361</f>
        <v>0</v>
      </c>
      <c r="Z76" s="7">
        <f>'[1]ام القيوين'!AC361</f>
        <v>0</v>
      </c>
      <c r="AA76" s="7" t="s">
        <v>15</v>
      </c>
      <c r="AB76" s="23" t="s">
        <v>16</v>
      </c>
      <c r="AC76" s="30" t="s">
        <v>27</v>
      </c>
    </row>
    <row r="77" spans="1:29" ht="24.95" customHeight="1">
      <c r="A77" s="3">
        <f>SUM(B77:Z77)</f>
        <v>21</v>
      </c>
      <c r="B77" s="7">
        <f>'[1]ام القيوين'!E362</f>
        <v>0</v>
      </c>
      <c r="C77" s="7">
        <f>'[1]ام القيوين'!F362</f>
        <v>8</v>
      </c>
      <c r="D77" s="7">
        <f>'[1]ام القيوين'!G362</f>
        <v>2</v>
      </c>
      <c r="E77" s="7">
        <f>'[1]ام القيوين'!H362</f>
        <v>2</v>
      </c>
      <c r="F77" s="7">
        <f>'[1]ام القيوين'!I362</f>
        <v>1</v>
      </c>
      <c r="G77" s="7">
        <f>'[1]ام القيوين'!J362</f>
        <v>1</v>
      </c>
      <c r="H77" s="7">
        <f>'[1]ام القيوين'!K362</f>
        <v>1</v>
      </c>
      <c r="I77" s="7">
        <f>'[1]ام القيوين'!L362</f>
        <v>1</v>
      </c>
      <c r="J77" s="7">
        <f>'[1]ام القيوين'!M362</f>
        <v>0</v>
      </c>
      <c r="K77" s="7">
        <f>'[1]ام القيوين'!N362</f>
        <v>0</v>
      </c>
      <c r="L77" s="7">
        <f>'[1]ام القيوين'!O362</f>
        <v>0</v>
      </c>
      <c r="M77" s="7">
        <f>'[1]ام القيوين'!P362</f>
        <v>1</v>
      </c>
      <c r="N77" s="7">
        <f>'[1]ام القيوين'!Q362</f>
        <v>0</v>
      </c>
      <c r="O77" s="7">
        <f>'[1]ام القيوين'!R362</f>
        <v>0</v>
      </c>
      <c r="P77" s="7">
        <f>'[1]ام القيوين'!S362</f>
        <v>1</v>
      </c>
      <c r="Q77" s="7">
        <f>'[1]ام القيوين'!T362</f>
        <v>0</v>
      </c>
      <c r="R77" s="7">
        <f>'[1]ام القيوين'!U362</f>
        <v>0</v>
      </c>
      <c r="S77" s="7">
        <f>'[1]ام القيوين'!V362</f>
        <v>0</v>
      </c>
      <c r="T77" s="7">
        <f>'[1]ام القيوين'!W362</f>
        <v>0</v>
      </c>
      <c r="U77" s="7">
        <f>'[1]ام القيوين'!X362</f>
        <v>0</v>
      </c>
      <c r="V77" s="7">
        <f>'[1]ام القيوين'!Y362</f>
        <v>0</v>
      </c>
      <c r="W77" s="7">
        <f>'[1]ام القيوين'!Z362</f>
        <v>0</v>
      </c>
      <c r="X77" s="7">
        <f>'[1]ام القيوين'!AA362</f>
        <v>1</v>
      </c>
      <c r="Y77" s="7">
        <f>'[1]ام القيوين'!AB362</f>
        <v>0</v>
      </c>
      <c r="Z77" s="7">
        <f>'[1]ام القيوين'!AC362</f>
        <v>2</v>
      </c>
      <c r="AA77" s="7" t="s">
        <v>18</v>
      </c>
      <c r="AB77" s="23"/>
      <c r="AC77" s="30"/>
    </row>
    <row r="78" spans="1:29" ht="24.95" customHeight="1">
      <c r="A78" s="3">
        <f t="shared" ref="A78:Z78" si="22">A76+A77</f>
        <v>58</v>
      </c>
      <c r="B78" s="3">
        <f t="shared" si="22"/>
        <v>0</v>
      </c>
      <c r="C78" s="3">
        <f t="shared" si="22"/>
        <v>17</v>
      </c>
      <c r="D78" s="3">
        <f t="shared" si="22"/>
        <v>6</v>
      </c>
      <c r="E78" s="3">
        <f t="shared" si="22"/>
        <v>7</v>
      </c>
      <c r="F78" s="3">
        <f t="shared" si="22"/>
        <v>2</v>
      </c>
      <c r="G78" s="3">
        <f t="shared" si="22"/>
        <v>3</v>
      </c>
      <c r="H78" s="3">
        <f t="shared" si="22"/>
        <v>4</v>
      </c>
      <c r="I78" s="3">
        <f t="shared" si="22"/>
        <v>3</v>
      </c>
      <c r="J78" s="3">
        <f t="shared" si="22"/>
        <v>0</v>
      </c>
      <c r="K78" s="3">
        <f t="shared" si="22"/>
        <v>0</v>
      </c>
      <c r="L78" s="3">
        <f t="shared" si="22"/>
        <v>1</v>
      </c>
      <c r="M78" s="3">
        <f t="shared" si="22"/>
        <v>2</v>
      </c>
      <c r="N78" s="3">
        <f t="shared" si="22"/>
        <v>0</v>
      </c>
      <c r="O78" s="3">
        <f t="shared" si="22"/>
        <v>1</v>
      </c>
      <c r="P78" s="3">
        <f t="shared" si="22"/>
        <v>1</v>
      </c>
      <c r="Q78" s="3">
        <f t="shared" si="22"/>
        <v>3</v>
      </c>
      <c r="R78" s="3">
        <f t="shared" si="22"/>
        <v>1</v>
      </c>
      <c r="S78" s="3">
        <f t="shared" si="22"/>
        <v>1</v>
      </c>
      <c r="T78" s="3">
        <f t="shared" si="22"/>
        <v>0</v>
      </c>
      <c r="U78" s="3">
        <f t="shared" si="22"/>
        <v>0</v>
      </c>
      <c r="V78" s="3">
        <f t="shared" si="22"/>
        <v>0</v>
      </c>
      <c r="W78" s="3">
        <f t="shared" si="22"/>
        <v>0</v>
      </c>
      <c r="X78" s="3">
        <f t="shared" si="22"/>
        <v>4</v>
      </c>
      <c r="Y78" s="3">
        <f t="shared" si="22"/>
        <v>0</v>
      </c>
      <c r="Z78" s="3">
        <f t="shared" si="22"/>
        <v>2</v>
      </c>
      <c r="AA78" s="29" t="s">
        <v>12</v>
      </c>
      <c r="AB78" s="29"/>
      <c r="AC78" s="30"/>
    </row>
    <row r="79" spans="1:29" ht="24.95" customHeight="1">
      <c r="A79" s="3">
        <f>SUM(B79:Z79)</f>
        <v>74</v>
      </c>
      <c r="B79" s="7">
        <f>'[1]ام القيوين'!E365</f>
        <v>0</v>
      </c>
      <c r="C79" s="7">
        <f>'[1]ام القيوين'!F365</f>
        <v>3</v>
      </c>
      <c r="D79" s="7">
        <f>'[1]ام القيوين'!G365</f>
        <v>2</v>
      </c>
      <c r="E79" s="7">
        <f>'[1]ام القيوين'!H365</f>
        <v>0</v>
      </c>
      <c r="F79" s="7">
        <f>'[1]ام القيوين'!I365</f>
        <v>3</v>
      </c>
      <c r="G79" s="7">
        <f>'[1]ام القيوين'!J365</f>
        <v>4</v>
      </c>
      <c r="H79" s="7">
        <f>'[1]ام القيوين'!K365</f>
        <v>0</v>
      </c>
      <c r="I79" s="7">
        <f>'[1]ام القيوين'!L365</f>
        <v>7</v>
      </c>
      <c r="J79" s="7">
        <f>'[1]ام القيوين'!M365</f>
        <v>9</v>
      </c>
      <c r="K79" s="7">
        <f>'[1]ام القيوين'!N365</f>
        <v>8</v>
      </c>
      <c r="L79" s="7">
        <f>'[1]ام القيوين'!O365</f>
        <v>9</v>
      </c>
      <c r="M79" s="7">
        <f>'[1]ام القيوين'!P365</f>
        <v>9</v>
      </c>
      <c r="N79" s="7">
        <f>'[1]ام القيوين'!Q365</f>
        <v>6</v>
      </c>
      <c r="O79" s="7">
        <f>'[1]ام القيوين'!R365</f>
        <v>6</v>
      </c>
      <c r="P79" s="7">
        <f>'[1]ام القيوين'!S365</f>
        <v>2</v>
      </c>
      <c r="Q79" s="7">
        <f>'[1]ام القيوين'!T365</f>
        <v>2</v>
      </c>
      <c r="R79" s="7">
        <f>'[1]ام القيوين'!U365</f>
        <v>0</v>
      </c>
      <c r="S79" s="7">
        <f>'[1]ام القيوين'!V365</f>
        <v>0</v>
      </c>
      <c r="T79" s="7">
        <f>'[1]ام القيوين'!W365</f>
        <v>0</v>
      </c>
      <c r="U79" s="7">
        <f>'[1]ام القيوين'!X365</f>
        <v>0</v>
      </c>
      <c r="V79" s="7">
        <f>'[1]ام القيوين'!Y365</f>
        <v>1</v>
      </c>
      <c r="W79" s="7">
        <f>'[1]ام القيوين'!Z365</f>
        <v>0</v>
      </c>
      <c r="X79" s="7">
        <f>'[1]ام القيوين'!AA365</f>
        <v>0</v>
      </c>
      <c r="Y79" s="7">
        <f>'[1]ام القيوين'!AB365</f>
        <v>1</v>
      </c>
      <c r="Z79" s="7">
        <f>'[1]ام القيوين'!AC365</f>
        <v>2</v>
      </c>
      <c r="AA79" s="7" t="s">
        <v>15</v>
      </c>
      <c r="AB79" s="23" t="s">
        <v>20</v>
      </c>
      <c r="AC79" s="30"/>
    </row>
    <row r="80" spans="1:29" ht="24.95" customHeight="1">
      <c r="A80" s="3">
        <f>SUM(B80:Z80)</f>
        <v>20</v>
      </c>
      <c r="B80" s="7">
        <f>'[1]ام القيوين'!E366</f>
        <v>0</v>
      </c>
      <c r="C80" s="7">
        <f>'[1]ام القيوين'!F366</f>
        <v>4</v>
      </c>
      <c r="D80" s="7">
        <f>'[1]ام القيوين'!G366</f>
        <v>0</v>
      </c>
      <c r="E80" s="7">
        <f>'[1]ام القيوين'!H366</f>
        <v>1</v>
      </c>
      <c r="F80" s="7">
        <f>'[1]ام القيوين'!I366</f>
        <v>3</v>
      </c>
      <c r="G80" s="7">
        <f>'[1]ام القيوين'!J366</f>
        <v>0</v>
      </c>
      <c r="H80" s="7">
        <f>'[1]ام القيوين'!K366</f>
        <v>0</v>
      </c>
      <c r="I80" s="7">
        <f>'[1]ام القيوين'!L366</f>
        <v>2</v>
      </c>
      <c r="J80" s="7">
        <f>'[1]ام القيوين'!M366</f>
        <v>1</v>
      </c>
      <c r="K80" s="7">
        <f>'[1]ام القيوين'!N366</f>
        <v>1</v>
      </c>
      <c r="L80" s="7">
        <f>'[1]ام القيوين'!O366</f>
        <v>0</v>
      </c>
      <c r="M80" s="7">
        <f>'[1]ام القيوين'!P366</f>
        <v>0</v>
      </c>
      <c r="N80" s="7">
        <f>'[1]ام القيوين'!Q366</f>
        <v>1</v>
      </c>
      <c r="O80" s="7">
        <f>'[1]ام القيوين'!R366</f>
        <v>0</v>
      </c>
      <c r="P80" s="7">
        <f>'[1]ام القيوين'!S366</f>
        <v>2</v>
      </c>
      <c r="Q80" s="7">
        <f>'[1]ام القيوين'!T366</f>
        <v>0</v>
      </c>
      <c r="R80" s="7">
        <f>'[1]ام القيوين'!U366</f>
        <v>0</v>
      </c>
      <c r="S80" s="7">
        <f>'[1]ام القيوين'!V366</f>
        <v>0</v>
      </c>
      <c r="T80" s="7">
        <f>'[1]ام القيوين'!W366</f>
        <v>1</v>
      </c>
      <c r="U80" s="7">
        <f>'[1]ام القيوين'!X366</f>
        <v>0</v>
      </c>
      <c r="V80" s="7">
        <f>'[1]ام القيوين'!Y366</f>
        <v>2</v>
      </c>
      <c r="W80" s="7">
        <f>'[1]ام القيوين'!Z366</f>
        <v>0</v>
      </c>
      <c r="X80" s="7">
        <f>'[1]ام القيوين'!AA366</f>
        <v>2</v>
      </c>
      <c r="Y80" s="7">
        <f>'[1]ام القيوين'!AB366</f>
        <v>0</v>
      </c>
      <c r="Z80" s="7">
        <f>'[1]ام القيوين'!AC366</f>
        <v>0</v>
      </c>
      <c r="AA80" s="7" t="s">
        <v>18</v>
      </c>
      <c r="AB80" s="23"/>
      <c r="AC80" s="30"/>
    </row>
    <row r="81" spans="1:29" ht="24.95" customHeight="1">
      <c r="A81" s="3">
        <f t="shared" ref="A81:Z81" si="23">SUM(A79:A80)</f>
        <v>94</v>
      </c>
      <c r="B81" s="3">
        <f t="shared" si="23"/>
        <v>0</v>
      </c>
      <c r="C81" s="3">
        <f t="shared" si="23"/>
        <v>7</v>
      </c>
      <c r="D81" s="3">
        <f t="shared" si="23"/>
        <v>2</v>
      </c>
      <c r="E81" s="3">
        <f t="shared" si="23"/>
        <v>1</v>
      </c>
      <c r="F81" s="3">
        <f t="shared" si="23"/>
        <v>6</v>
      </c>
      <c r="G81" s="3">
        <f t="shared" si="23"/>
        <v>4</v>
      </c>
      <c r="H81" s="3">
        <f t="shared" si="23"/>
        <v>0</v>
      </c>
      <c r="I81" s="3">
        <f t="shared" si="23"/>
        <v>9</v>
      </c>
      <c r="J81" s="3">
        <f t="shared" si="23"/>
        <v>10</v>
      </c>
      <c r="K81" s="3">
        <f t="shared" si="23"/>
        <v>9</v>
      </c>
      <c r="L81" s="3">
        <f t="shared" si="23"/>
        <v>9</v>
      </c>
      <c r="M81" s="3">
        <f t="shared" si="23"/>
        <v>9</v>
      </c>
      <c r="N81" s="3">
        <f t="shared" si="23"/>
        <v>7</v>
      </c>
      <c r="O81" s="3">
        <f t="shared" si="23"/>
        <v>6</v>
      </c>
      <c r="P81" s="3">
        <f t="shared" si="23"/>
        <v>4</v>
      </c>
      <c r="Q81" s="3">
        <f t="shared" si="23"/>
        <v>2</v>
      </c>
      <c r="R81" s="3">
        <f t="shared" si="23"/>
        <v>0</v>
      </c>
      <c r="S81" s="3">
        <f t="shared" si="23"/>
        <v>0</v>
      </c>
      <c r="T81" s="3">
        <f t="shared" si="23"/>
        <v>1</v>
      </c>
      <c r="U81" s="3">
        <f t="shared" si="23"/>
        <v>0</v>
      </c>
      <c r="V81" s="3">
        <f t="shared" si="23"/>
        <v>3</v>
      </c>
      <c r="W81" s="3">
        <f t="shared" si="23"/>
        <v>0</v>
      </c>
      <c r="X81" s="3">
        <f t="shared" si="23"/>
        <v>2</v>
      </c>
      <c r="Y81" s="3">
        <f t="shared" si="23"/>
        <v>1</v>
      </c>
      <c r="Z81" s="3">
        <f t="shared" si="23"/>
        <v>2</v>
      </c>
      <c r="AA81" s="29" t="s">
        <v>12</v>
      </c>
      <c r="AB81" s="29"/>
      <c r="AC81" s="30"/>
    </row>
    <row r="82" spans="1:29" ht="24.95" customHeight="1">
      <c r="A82" s="3">
        <f t="shared" ref="A82:Y82" si="24">SUM(A78+A81)</f>
        <v>152</v>
      </c>
      <c r="B82" s="3">
        <f t="shared" si="24"/>
        <v>0</v>
      </c>
      <c r="C82" s="3">
        <f t="shared" si="24"/>
        <v>24</v>
      </c>
      <c r="D82" s="3">
        <f t="shared" si="24"/>
        <v>8</v>
      </c>
      <c r="E82" s="3">
        <f t="shared" si="24"/>
        <v>8</v>
      </c>
      <c r="F82" s="3">
        <f t="shared" si="24"/>
        <v>8</v>
      </c>
      <c r="G82" s="3">
        <f t="shared" si="24"/>
        <v>7</v>
      </c>
      <c r="H82" s="3">
        <f t="shared" si="24"/>
        <v>4</v>
      </c>
      <c r="I82" s="3">
        <f t="shared" si="24"/>
        <v>12</v>
      </c>
      <c r="J82" s="3">
        <f t="shared" si="24"/>
        <v>10</v>
      </c>
      <c r="K82" s="3">
        <f t="shared" si="24"/>
        <v>9</v>
      </c>
      <c r="L82" s="3">
        <f t="shared" si="24"/>
        <v>10</v>
      </c>
      <c r="M82" s="3">
        <f t="shared" si="24"/>
        <v>11</v>
      </c>
      <c r="N82" s="3">
        <f t="shared" si="24"/>
        <v>7</v>
      </c>
      <c r="O82" s="3">
        <f t="shared" si="24"/>
        <v>7</v>
      </c>
      <c r="P82" s="3">
        <f t="shared" si="24"/>
        <v>5</v>
      </c>
      <c r="Q82" s="3">
        <f t="shared" si="24"/>
        <v>5</v>
      </c>
      <c r="R82" s="3">
        <f t="shared" si="24"/>
        <v>1</v>
      </c>
      <c r="S82" s="3">
        <f t="shared" si="24"/>
        <v>1</v>
      </c>
      <c r="T82" s="3">
        <f t="shared" si="24"/>
        <v>1</v>
      </c>
      <c r="U82" s="3">
        <f t="shared" si="24"/>
        <v>0</v>
      </c>
      <c r="V82" s="3">
        <f t="shared" si="24"/>
        <v>3</v>
      </c>
      <c r="W82" s="3">
        <f t="shared" si="24"/>
        <v>0</v>
      </c>
      <c r="X82" s="3">
        <f t="shared" si="24"/>
        <v>6</v>
      </c>
      <c r="Y82" s="3">
        <f t="shared" si="24"/>
        <v>1</v>
      </c>
      <c r="Z82" s="3">
        <f>SUM(Z78+Z81)</f>
        <v>4</v>
      </c>
      <c r="AA82" s="29" t="s">
        <v>12</v>
      </c>
      <c r="AB82" s="29"/>
      <c r="AC82" s="30"/>
    </row>
    <row r="83" spans="1:29" ht="24.95" customHeight="1">
      <c r="A83" s="3">
        <f>SUM(B83:Z83)</f>
        <v>181</v>
      </c>
      <c r="B83" s="7">
        <f>'[1]رأس الخيمة'!E361</f>
        <v>0</v>
      </c>
      <c r="C83" s="7">
        <f>'[1]رأس الخيمة'!F361</f>
        <v>28</v>
      </c>
      <c r="D83" s="7">
        <f>'[1]رأس الخيمة'!G361</f>
        <v>21</v>
      </c>
      <c r="E83" s="7">
        <f>'[1]رأس الخيمة'!H361</f>
        <v>18</v>
      </c>
      <c r="F83" s="7">
        <f>'[1]رأس الخيمة'!I361</f>
        <v>15</v>
      </c>
      <c r="G83" s="7">
        <f>'[1]رأس الخيمة'!J361</f>
        <v>15</v>
      </c>
      <c r="H83" s="7">
        <f>'[1]رأس الخيمة'!K361</f>
        <v>10</v>
      </c>
      <c r="I83" s="7">
        <f>'[1]رأس الخيمة'!L361</f>
        <v>16</v>
      </c>
      <c r="J83" s="7">
        <f>'[1]رأس الخيمة'!M361</f>
        <v>5</v>
      </c>
      <c r="K83" s="7">
        <f>'[1]رأس الخيمة'!N361</f>
        <v>6</v>
      </c>
      <c r="L83" s="7">
        <f>'[1]رأس الخيمة'!O361</f>
        <v>6</v>
      </c>
      <c r="M83" s="7">
        <f>'[1]رأس الخيمة'!P361</f>
        <v>2</v>
      </c>
      <c r="N83" s="7">
        <f>'[1]رأس الخيمة'!Q361</f>
        <v>1</v>
      </c>
      <c r="O83" s="7">
        <f>'[1]رأس الخيمة'!R361</f>
        <v>5</v>
      </c>
      <c r="P83" s="7">
        <f>'[1]رأس الخيمة'!S361</f>
        <v>5</v>
      </c>
      <c r="Q83" s="7">
        <f>'[1]رأس الخيمة'!T361</f>
        <v>12</v>
      </c>
      <c r="R83" s="7">
        <f>'[1]رأس الخيمة'!U361</f>
        <v>0</v>
      </c>
      <c r="S83" s="7">
        <f>'[1]رأس الخيمة'!V361</f>
        <v>0</v>
      </c>
      <c r="T83" s="7">
        <f>'[1]رأس الخيمة'!W361</f>
        <v>1</v>
      </c>
      <c r="U83" s="7">
        <f>'[1]رأس الخيمة'!X361</f>
        <v>0</v>
      </c>
      <c r="V83" s="7">
        <f>'[1]رأس الخيمة'!Y361</f>
        <v>1</v>
      </c>
      <c r="W83" s="7">
        <f>'[1]رأس الخيمة'!Z361</f>
        <v>0</v>
      </c>
      <c r="X83" s="7">
        <f>'[1]رأس الخيمة'!AA361</f>
        <v>5</v>
      </c>
      <c r="Y83" s="7">
        <f>'[1]رأس الخيمة'!AB361</f>
        <v>1</v>
      </c>
      <c r="Z83" s="3">
        <f>'[1]رأس الخيمة'!AC361</f>
        <v>8</v>
      </c>
      <c r="AA83" s="3" t="s">
        <v>15</v>
      </c>
      <c r="AB83" s="23" t="s">
        <v>16</v>
      </c>
      <c r="AC83" s="30" t="s">
        <v>28</v>
      </c>
    </row>
    <row r="84" spans="1:29" ht="24.95" customHeight="1">
      <c r="A84" s="3">
        <f>SUM(B84:Z84)</f>
        <v>119</v>
      </c>
      <c r="B84" s="7">
        <f>'[1]رأس الخيمة'!E362</f>
        <v>0</v>
      </c>
      <c r="C84" s="7">
        <f>'[1]رأس الخيمة'!F362</f>
        <v>20</v>
      </c>
      <c r="D84" s="7">
        <f>'[1]رأس الخيمة'!G362</f>
        <v>18</v>
      </c>
      <c r="E84" s="7">
        <f>'[1]رأس الخيمة'!H362</f>
        <v>18</v>
      </c>
      <c r="F84" s="7">
        <f>'[1]رأس الخيمة'!I362</f>
        <v>14</v>
      </c>
      <c r="G84" s="7">
        <f>'[1]رأس الخيمة'!J362</f>
        <v>10</v>
      </c>
      <c r="H84" s="7">
        <f>'[1]رأس الخيمة'!K362</f>
        <v>11</v>
      </c>
      <c r="I84" s="7">
        <f>'[1]رأس الخيمة'!L362</f>
        <v>5</v>
      </c>
      <c r="J84" s="7">
        <f>'[1]رأس الخيمة'!M362</f>
        <v>6</v>
      </c>
      <c r="K84" s="7">
        <f>'[1]رأس الخيمة'!N362</f>
        <v>1</v>
      </c>
      <c r="L84" s="7">
        <f>'[1]رأس الخيمة'!O362</f>
        <v>4</v>
      </c>
      <c r="M84" s="7">
        <f>'[1]رأس الخيمة'!P362</f>
        <v>2</v>
      </c>
      <c r="N84" s="7">
        <f>'[1]رأس الخيمة'!Q362</f>
        <v>1</v>
      </c>
      <c r="O84" s="7">
        <f>'[1]رأس الخيمة'!R362</f>
        <v>1</v>
      </c>
      <c r="P84" s="7">
        <f>'[1]رأس الخيمة'!S362</f>
        <v>1</v>
      </c>
      <c r="Q84" s="7">
        <f>'[1]رأس الخيمة'!T362</f>
        <v>1</v>
      </c>
      <c r="R84" s="7">
        <f>'[1]رأس الخيمة'!U362</f>
        <v>1</v>
      </c>
      <c r="S84" s="7">
        <f>'[1]رأس الخيمة'!V362</f>
        <v>1</v>
      </c>
      <c r="T84" s="7">
        <f>'[1]رأس الخيمة'!W362</f>
        <v>0</v>
      </c>
      <c r="U84" s="7">
        <f>'[1]رأس الخيمة'!X362</f>
        <v>0</v>
      </c>
      <c r="V84" s="7">
        <f>'[1]رأس الخيمة'!Y362</f>
        <v>0</v>
      </c>
      <c r="W84" s="7">
        <f>'[1]رأس الخيمة'!Z362</f>
        <v>0</v>
      </c>
      <c r="X84" s="7">
        <f>'[1]رأس الخيمة'!AA362</f>
        <v>2</v>
      </c>
      <c r="Y84" s="7">
        <f>'[1]رأس الخيمة'!AB362</f>
        <v>0</v>
      </c>
      <c r="Z84" s="3">
        <f>'[1]رأس الخيمة'!AC362</f>
        <v>2</v>
      </c>
      <c r="AA84" s="3" t="s">
        <v>18</v>
      </c>
      <c r="AB84" s="23"/>
      <c r="AC84" s="30"/>
    </row>
    <row r="85" spans="1:29" ht="24.95" customHeight="1">
      <c r="A85" s="3">
        <f t="shared" ref="A85:Z85" si="25">A83+A84</f>
        <v>300</v>
      </c>
      <c r="B85" s="3">
        <f t="shared" si="25"/>
        <v>0</v>
      </c>
      <c r="C85" s="3">
        <f t="shared" si="25"/>
        <v>48</v>
      </c>
      <c r="D85" s="3">
        <f t="shared" si="25"/>
        <v>39</v>
      </c>
      <c r="E85" s="3">
        <f t="shared" si="25"/>
        <v>36</v>
      </c>
      <c r="F85" s="3">
        <f t="shared" si="25"/>
        <v>29</v>
      </c>
      <c r="G85" s="3">
        <f t="shared" si="25"/>
        <v>25</v>
      </c>
      <c r="H85" s="3">
        <f t="shared" si="25"/>
        <v>21</v>
      </c>
      <c r="I85" s="3">
        <f t="shared" si="25"/>
        <v>21</v>
      </c>
      <c r="J85" s="3">
        <f t="shared" si="25"/>
        <v>11</v>
      </c>
      <c r="K85" s="3">
        <f t="shared" si="25"/>
        <v>7</v>
      </c>
      <c r="L85" s="3">
        <f t="shared" si="25"/>
        <v>10</v>
      </c>
      <c r="M85" s="3">
        <f t="shared" si="25"/>
        <v>4</v>
      </c>
      <c r="N85" s="3">
        <f t="shared" si="25"/>
        <v>2</v>
      </c>
      <c r="O85" s="3">
        <f t="shared" si="25"/>
        <v>6</v>
      </c>
      <c r="P85" s="3">
        <f t="shared" si="25"/>
        <v>6</v>
      </c>
      <c r="Q85" s="3">
        <f t="shared" si="25"/>
        <v>13</v>
      </c>
      <c r="R85" s="3">
        <f t="shared" si="25"/>
        <v>1</v>
      </c>
      <c r="S85" s="3">
        <f t="shared" si="25"/>
        <v>1</v>
      </c>
      <c r="T85" s="3">
        <f t="shared" si="25"/>
        <v>1</v>
      </c>
      <c r="U85" s="3">
        <f t="shared" si="25"/>
        <v>0</v>
      </c>
      <c r="V85" s="3">
        <f t="shared" si="25"/>
        <v>1</v>
      </c>
      <c r="W85" s="3">
        <f t="shared" si="25"/>
        <v>0</v>
      </c>
      <c r="X85" s="3">
        <f t="shared" si="25"/>
        <v>7</v>
      </c>
      <c r="Y85" s="3">
        <v>1</v>
      </c>
      <c r="Z85" s="3">
        <f t="shared" si="25"/>
        <v>10</v>
      </c>
      <c r="AA85" s="29" t="s">
        <v>12</v>
      </c>
      <c r="AB85" s="29"/>
      <c r="AC85" s="30"/>
    </row>
    <row r="86" spans="1:29" ht="24.95" customHeight="1">
      <c r="A86" s="3">
        <f>SUM(B86:Z86)</f>
        <v>205</v>
      </c>
      <c r="B86" s="7">
        <f>'[1]رأس الخيمة'!E365</f>
        <v>0</v>
      </c>
      <c r="C86" s="7">
        <f>'[1]رأس الخيمة'!F365</f>
        <v>4</v>
      </c>
      <c r="D86" s="7">
        <f>'[1]رأس الخيمة'!G365</f>
        <v>3</v>
      </c>
      <c r="E86" s="7">
        <f>'[1]رأس الخيمة'!H365</f>
        <v>6</v>
      </c>
      <c r="F86" s="7">
        <f>'[1]رأس الخيمة'!I365</f>
        <v>7</v>
      </c>
      <c r="G86" s="7">
        <f>'[1]رأس الخيمة'!J365</f>
        <v>17</v>
      </c>
      <c r="H86" s="7">
        <f>'[1]رأس الخيمة'!K365</f>
        <v>17</v>
      </c>
      <c r="I86" s="7">
        <f>'[1]رأس الخيمة'!L365</f>
        <v>22</v>
      </c>
      <c r="J86" s="7">
        <f>'[1]رأس الخيمة'!M365</f>
        <v>18</v>
      </c>
      <c r="K86" s="7">
        <f>'[1]رأس الخيمة'!N365</f>
        <v>26</v>
      </c>
      <c r="L86" s="7">
        <f>'[1]رأس الخيمة'!O365</f>
        <v>22</v>
      </c>
      <c r="M86" s="7">
        <f>'[1]رأس الخيمة'!P365</f>
        <v>17</v>
      </c>
      <c r="N86" s="7">
        <f>'[1]رأس الخيمة'!Q365</f>
        <v>16</v>
      </c>
      <c r="O86" s="7">
        <f>'[1]رأس الخيمة'!R365</f>
        <v>16</v>
      </c>
      <c r="P86" s="7">
        <f>'[1]رأس الخيمة'!S365</f>
        <v>7</v>
      </c>
      <c r="Q86" s="7">
        <f>'[1]رأس الخيمة'!T365</f>
        <v>0</v>
      </c>
      <c r="R86" s="7">
        <f>'[1]رأس الخيمة'!U365</f>
        <v>1</v>
      </c>
      <c r="S86" s="7">
        <f>'[1]رأس الخيمة'!V365</f>
        <v>1</v>
      </c>
      <c r="T86" s="7">
        <f>'[1]رأس الخيمة'!W365</f>
        <v>0</v>
      </c>
      <c r="U86" s="7">
        <f>'[1]رأس الخيمة'!X365</f>
        <v>0</v>
      </c>
      <c r="V86" s="7">
        <f>'[1]رأس الخيمة'!Y365</f>
        <v>0</v>
      </c>
      <c r="W86" s="7">
        <f>'[1]رأس الخيمة'!Z365</f>
        <v>0</v>
      </c>
      <c r="X86" s="7">
        <f>'[1]رأس الخيمة'!AA365</f>
        <v>1</v>
      </c>
      <c r="Y86" s="7">
        <f>'[1]رأس الخيمة'!AB365</f>
        <v>2</v>
      </c>
      <c r="Z86" s="7">
        <f>'[1]رأس الخيمة'!AC365</f>
        <v>2</v>
      </c>
      <c r="AA86" s="7" t="s">
        <v>15</v>
      </c>
      <c r="AB86" s="23" t="s">
        <v>20</v>
      </c>
      <c r="AC86" s="30"/>
    </row>
    <row r="87" spans="1:29" ht="24.95" customHeight="1">
      <c r="A87" s="3">
        <f>SUM(B87:Z87)</f>
        <v>79</v>
      </c>
      <c r="B87" s="7">
        <f>'[1]رأس الخيمة'!E366</f>
        <v>0</v>
      </c>
      <c r="C87" s="7">
        <f>'[1]رأس الخيمة'!F366</f>
        <v>11</v>
      </c>
      <c r="D87" s="7">
        <f>'[1]رأس الخيمة'!G366</f>
        <v>4</v>
      </c>
      <c r="E87" s="7">
        <f>'[1]رأس الخيمة'!H366</f>
        <v>5</v>
      </c>
      <c r="F87" s="7">
        <f>'[1]رأس الخيمة'!I366</f>
        <v>3</v>
      </c>
      <c r="G87" s="7">
        <f>'[1]رأس الخيمة'!J366</f>
        <v>5</v>
      </c>
      <c r="H87" s="7">
        <f>'[1]رأس الخيمة'!K366</f>
        <v>5</v>
      </c>
      <c r="I87" s="7">
        <f>'[1]رأس الخيمة'!L366</f>
        <v>8</v>
      </c>
      <c r="J87" s="7">
        <f>'[1]رأس الخيمة'!M366</f>
        <v>7</v>
      </c>
      <c r="K87" s="7">
        <f>'[1]رأس الخيمة'!N366</f>
        <v>4</v>
      </c>
      <c r="L87" s="7">
        <f>'[1]رأس الخيمة'!O366</f>
        <v>3</v>
      </c>
      <c r="M87" s="7">
        <f>'[1]رأس الخيمة'!P366</f>
        <v>0</v>
      </c>
      <c r="N87" s="7">
        <f>'[1]رأس الخيمة'!Q366</f>
        <v>2</v>
      </c>
      <c r="O87" s="7">
        <f>'[1]رأس الخيمة'!R366</f>
        <v>6</v>
      </c>
      <c r="P87" s="7">
        <f>'[1]رأس الخيمة'!S366</f>
        <v>1</v>
      </c>
      <c r="Q87" s="7">
        <f>'[1]رأس الخيمة'!T366</f>
        <v>0</v>
      </c>
      <c r="R87" s="7">
        <f>'[1]رأس الخيمة'!U366</f>
        <v>1</v>
      </c>
      <c r="S87" s="7">
        <f>'[1]رأس الخيمة'!V366</f>
        <v>3</v>
      </c>
      <c r="T87" s="7">
        <f>'[1]رأس الخيمة'!W366</f>
        <v>1</v>
      </c>
      <c r="U87" s="7">
        <f>'[1]رأس الخيمة'!X366</f>
        <v>0</v>
      </c>
      <c r="V87" s="7">
        <f>'[1]رأس الخيمة'!Y366</f>
        <v>2</v>
      </c>
      <c r="W87" s="7">
        <f>'[1]رأس الخيمة'!Z366</f>
        <v>1</v>
      </c>
      <c r="X87" s="7">
        <f>'[1]رأس الخيمة'!AA366</f>
        <v>2</v>
      </c>
      <c r="Y87" s="7">
        <f>'[1]رأس الخيمة'!AB366</f>
        <v>2</v>
      </c>
      <c r="Z87" s="7">
        <f>'[1]رأس الخيمة'!AC366</f>
        <v>3</v>
      </c>
      <c r="AA87" s="7" t="s">
        <v>18</v>
      </c>
      <c r="AB87" s="23"/>
      <c r="AC87" s="30"/>
    </row>
    <row r="88" spans="1:29" ht="24.95" customHeight="1">
      <c r="A88" s="3">
        <f t="shared" ref="A88:Z88" si="26">SUM(A86:A87)</f>
        <v>284</v>
      </c>
      <c r="B88" s="3">
        <f t="shared" si="26"/>
        <v>0</v>
      </c>
      <c r="C88" s="3">
        <f t="shared" si="26"/>
        <v>15</v>
      </c>
      <c r="D88" s="3">
        <f t="shared" si="26"/>
        <v>7</v>
      </c>
      <c r="E88" s="3">
        <f t="shared" si="26"/>
        <v>11</v>
      </c>
      <c r="F88" s="3">
        <f t="shared" si="26"/>
        <v>10</v>
      </c>
      <c r="G88" s="3">
        <f t="shared" si="26"/>
        <v>22</v>
      </c>
      <c r="H88" s="3">
        <f t="shared" si="26"/>
        <v>22</v>
      </c>
      <c r="I88" s="3">
        <f t="shared" si="26"/>
        <v>30</v>
      </c>
      <c r="J88" s="3">
        <f t="shared" si="26"/>
        <v>25</v>
      </c>
      <c r="K88" s="3">
        <f t="shared" si="26"/>
        <v>30</v>
      </c>
      <c r="L88" s="3">
        <f t="shared" si="26"/>
        <v>25</v>
      </c>
      <c r="M88" s="3">
        <f t="shared" si="26"/>
        <v>17</v>
      </c>
      <c r="N88" s="3">
        <f t="shared" si="26"/>
        <v>18</v>
      </c>
      <c r="O88" s="3">
        <f t="shared" si="26"/>
        <v>22</v>
      </c>
      <c r="P88" s="3">
        <f t="shared" si="26"/>
        <v>8</v>
      </c>
      <c r="Q88" s="3">
        <f t="shared" si="26"/>
        <v>0</v>
      </c>
      <c r="R88" s="3">
        <f t="shared" si="26"/>
        <v>2</v>
      </c>
      <c r="S88" s="3">
        <f t="shared" si="26"/>
        <v>4</v>
      </c>
      <c r="T88" s="3">
        <f t="shared" si="26"/>
        <v>1</v>
      </c>
      <c r="U88" s="3">
        <f t="shared" si="26"/>
        <v>0</v>
      </c>
      <c r="V88" s="3">
        <f t="shared" si="26"/>
        <v>2</v>
      </c>
      <c r="W88" s="3">
        <f t="shared" si="26"/>
        <v>1</v>
      </c>
      <c r="X88" s="3">
        <f t="shared" si="26"/>
        <v>3</v>
      </c>
      <c r="Y88" s="3">
        <f t="shared" si="26"/>
        <v>4</v>
      </c>
      <c r="Z88" s="3">
        <f t="shared" si="26"/>
        <v>5</v>
      </c>
      <c r="AA88" s="29" t="s">
        <v>12</v>
      </c>
      <c r="AB88" s="29"/>
      <c r="AC88" s="30"/>
    </row>
    <row r="89" spans="1:29" ht="24.95" customHeight="1">
      <c r="A89" s="3">
        <f t="shared" ref="A89:Y89" si="27">SUM(A85+A88)</f>
        <v>584</v>
      </c>
      <c r="B89" s="3">
        <f t="shared" si="27"/>
        <v>0</v>
      </c>
      <c r="C89" s="3">
        <f t="shared" si="27"/>
        <v>63</v>
      </c>
      <c r="D89" s="3">
        <f t="shared" si="27"/>
        <v>46</v>
      </c>
      <c r="E89" s="3">
        <f t="shared" si="27"/>
        <v>47</v>
      </c>
      <c r="F89" s="3">
        <f t="shared" si="27"/>
        <v>39</v>
      </c>
      <c r="G89" s="3">
        <f t="shared" si="27"/>
        <v>47</v>
      </c>
      <c r="H89" s="3">
        <f t="shared" si="27"/>
        <v>43</v>
      </c>
      <c r="I89" s="3">
        <f t="shared" si="27"/>
        <v>51</v>
      </c>
      <c r="J89" s="3">
        <f t="shared" si="27"/>
        <v>36</v>
      </c>
      <c r="K89" s="3">
        <f t="shared" si="27"/>
        <v>37</v>
      </c>
      <c r="L89" s="3">
        <f t="shared" si="27"/>
        <v>35</v>
      </c>
      <c r="M89" s="3">
        <f t="shared" si="27"/>
        <v>21</v>
      </c>
      <c r="N89" s="3">
        <f t="shared" si="27"/>
        <v>20</v>
      </c>
      <c r="O89" s="3">
        <f t="shared" si="27"/>
        <v>28</v>
      </c>
      <c r="P89" s="3">
        <f t="shared" si="27"/>
        <v>14</v>
      </c>
      <c r="Q89" s="3">
        <f t="shared" si="27"/>
        <v>13</v>
      </c>
      <c r="R89" s="3">
        <f t="shared" si="27"/>
        <v>3</v>
      </c>
      <c r="S89" s="3">
        <f t="shared" si="27"/>
        <v>5</v>
      </c>
      <c r="T89" s="3">
        <f t="shared" si="27"/>
        <v>2</v>
      </c>
      <c r="U89" s="3">
        <f t="shared" si="27"/>
        <v>0</v>
      </c>
      <c r="V89" s="3">
        <f t="shared" si="27"/>
        <v>3</v>
      </c>
      <c r="W89" s="3">
        <f t="shared" si="27"/>
        <v>1</v>
      </c>
      <c r="X89" s="3">
        <f t="shared" si="27"/>
        <v>10</v>
      </c>
      <c r="Y89" s="3">
        <f t="shared" si="27"/>
        <v>5</v>
      </c>
      <c r="Z89" s="3">
        <f>SUM(Z85+Z88)</f>
        <v>15</v>
      </c>
      <c r="AA89" s="29" t="s">
        <v>12</v>
      </c>
      <c r="AB89" s="29"/>
      <c r="AC89" s="30"/>
    </row>
    <row r="90" spans="1:29" ht="24.95" customHeight="1">
      <c r="A90" s="3">
        <f>SUM(B90:Z90)</f>
        <v>61</v>
      </c>
      <c r="B90" s="7">
        <f>[1]الفجيرة!E361</f>
        <v>0</v>
      </c>
      <c r="C90" s="7">
        <f>[1]الفجيرة!F361</f>
        <v>9</v>
      </c>
      <c r="D90" s="7">
        <f>[1]الفجيرة!G361</f>
        <v>6</v>
      </c>
      <c r="E90" s="7">
        <f>[1]الفجيرة!H361</f>
        <v>9</v>
      </c>
      <c r="F90" s="7">
        <f>[1]الفجيرة!I361</f>
        <v>3</v>
      </c>
      <c r="G90" s="7">
        <f>[1]الفجيرة!J361</f>
        <v>1</v>
      </c>
      <c r="H90" s="7">
        <f>[1]الفجيرة!K361</f>
        <v>3</v>
      </c>
      <c r="I90" s="7">
        <f>[1]الفجيرة!L361</f>
        <v>1</v>
      </c>
      <c r="J90" s="7">
        <f>[1]الفجيرة!M361</f>
        <v>4</v>
      </c>
      <c r="K90" s="7">
        <f>[1]الفجيرة!N361</f>
        <v>0</v>
      </c>
      <c r="L90" s="7">
        <f>[1]الفجيرة!O361</f>
        <v>1</v>
      </c>
      <c r="M90" s="7">
        <f>[1]الفجيرة!P361</f>
        <v>5</v>
      </c>
      <c r="N90" s="7">
        <f>[1]الفجيرة!Q361</f>
        <v>3</v>
      </c>
      <c r="O90" s="7">
        <f>[1]الفجيرة!R361</f>
        <v>2</v>
      </c>
      <c r="P90" s="7">
        <f>[1]الفجيرة!S361</f>
        <v>5</v>
      </c>
      <c r="Q90" s="7">
        <f>[1]الفجيرة!T361</f>
        <v>3</v>
      </c>
      <c r="R90" s="7">
        <f>[1]الفجيرة!U361</f>
        <v>1</v>
      </c>
      <c r="S90" s="7">
        <f>[1]الفجيرة!V361</f>
        <v>0</v>
      </c>
      <c r="T90" s="7">
        <f>[1]الفجيرة!W361</f>
        <v>0</v>
      </c>
      <c r="U90" s="7">
        <f>[1]الفجيرة!X361</f>
        <v>0</v>
      </c>
      <c r="V90" s="7">
        <f>[1]الفجيرة!Y361</f>
        <v>0</v>
      </c>
      <c r="W90" s="7">
        <f>[1]الفجيرة!Z361</f>
        <v>0</v>
      </c>
      <c r="X90" s="7">
        <f>[1]الفجيرة!AA361</f>
        <v>1</v>
      </c>
      <c r="Y90" s="7">
        <f>[1]الفجيرة!AB361</f>
        <v>1</v>
      </c>
      <c r="Z90" s="7">
        <f>[1]الفجيرة!AC361</f>
        <v>3</v>
      </c>
      <c r="AA90" s="7" t="s">
        <v>15</v>
      </c>
      <c r="AB90" s="23" t="s">
        <v>16</v>
      </c>
      <c r="AC90" s="30" t="s">
        <v>29</v>
      </c>
    </row>
    <row r="91" spans="1:29" ht="24.95" customHeight="1">
      <c r="A91" s="3">
        <f>SUM(B91:Z91)</f>
        <v>64</v>
      </c>
      <c r="B91" s="7">
        <f>[1]الفجيرة!E362</f>
        <v>0</v>
      </c>
      <c r="C91" s="7">
        <f>[1]الفجيرة!F362</f>
        <v>16</v>
      </c>
      <c r="D91" s="7">
        <f>[1]الفجيرة!G362</f>
        <v>13</v>
      </c>
      <c r="E91" s="7">
        <f>[1]الفجيرة!H362</f>
        <v>4</v>
      </c>
      <c r="F91" s="7">
        <f>[1]الفجيرة!I362</f>
        <v>6</v>
      </c>
      <c r="G91" s="7">
        <f>[1]الفجيرة!J362</f>
        <v>2</v>
      </c>
      <c r="H91" s="7">
        <f>[1]الفجيرة!K362</f>
        <v>4</v>
      </c>
      <c r="I91" s="7">
        <f>[1]الفجيرة!L362</f>
        <v>1</v>
      </c>
      <c r="J91" s="7">
        <f>[1]الفجيرة!M362</f>
        <v>0</v>
      </c>
      <c r="K91" s="7">
        <f>[1]الفجيرة!N362</f>
        <v>1</v>
      </c>
      <c r="L91" s="7">
        <f>[1]الفجيرة!O362</f>
        <v>0</v>
      </c>
      <c r="M91" s="7">
        <f>[1]الفجيرة!P362</f>
        <v>1</v>
      </c>
      <c r="N91" s="7">
        <f>[1]الفجيرة!Q362</f>
        <v>0</v>
      </c>
      <c r="O91" s="7">
        <f>[1]الفجيرة!R362</f>
        <v>1</v>
      </c>
      <c r="P91" s="7">
        <f>[1]الفجيرة!S362</f>
        <v>0</v>
      </c>
      <c r="Q91" s="7">
        <f>[1]الفجيرة!T362</f>
        <v>0</v>
      </c>
      <c r="R91" s="7">
        <f>[1]الفجيرة!U362</f>
        <v>0</v>
      </c>
      <c r="S91" s="7">
        <f>[1]الفجيرة!V362</f>
        <v>1</v>
      </c>
      <c r="T91" s="7">
        <f>[1]الفجيرة!W362</f>
        <v>2</v>
      </c>
      <c r="U91" s="7">
        <f>[1]الفجيرة!X362</f>
        <v>0</v>
      </c>
      <c r="V91" s="7">
        <f>[1]الفجيرة!Y362</f>
        <v>0</v>
      </c>
      <c r="W91" s="7">
        <f>[1]الفجيرة!Z362</f>
        <v>0</v>
      </c>
      <c r="X91" s="7">
        <f>[1]الفجيرة!AA362</f>
        <v>2</v>
      </c>
      <c r="Y91" s="7">
        <f>[1]الفجيرة!AB362</f>
        <v>4</v>
      </c>
      <c r="Z91" s="7">
        <f>[1]الفجيرة!AC362</f>
        <v>6</v>
      </c>
      <c r="AA91" s="7" t="s">
        <v>18</v>
      </c>
      <c r="AB91" s="23"/>
      <c r="AC91" s="30"/>
    </row>
    <row r="92" spans="1:29" ht="24.95" customHeight="1">
      <c r="A92" s="3">
        <f t="shared" ref="A92:Y92" si="28">SUM(A90:A91)</f>
        <v>125</v>
      </c>
      <c r="B92" s="3">
        <f t="shared" si="28"/>
        <v>0</v>
      </c>
      <c r="C92" s="3">
        <f t="shared" si="28"/>
        <v>25</v>
      </c>
      <c r="D92" s="3">
        <f t="shared" si="28"/>
        <v>19</v>
      </c>
      <c r="E92" s="3">
        <f t="shared" si="28"/>
        <v>13</v>
      </c>
      <c r="F92" s="3">
        <f t="shared" si="28"/>
        <v>9</v>
      </c>
      <c r="G92" s="3">
        <f t="shared" si="28"/>
        <v>3</v>
      </c>
      <c r="H92" s="3">
        <f t="shared" si="28"/>
        <v>7</v>
      </c>
      <c r="I92" s="3">
        <f t="shared" si="28"/>
        <v>2</v>
      </c>
      <c r="J92" s="3">
        <f t="shared" si="28"/>
        <v>4</v>
      </c>
      <c r="K92" s="3">
        <f t="shared" si="28"/>
        <v>1</v>
      </c>
      <c r="L92" s="3">
        <f t="shared" si="28"/>
        <v>1</v>
      </c>
      <c r="M92" s="3">
        <f t="shared" si="28"/>
        <v>6</v>
      </c>
      <c r="N92" s="3">
        <f t="shared" si="28"/>
        <v>3</v>
      </c>
      <c r="O92" s="3">
        <f t="shared" si="28"/>
        <v>3</v>
      </c>
      <c r="P92" s="3">
        <f t="shared" si="28"/>
        <v>5</v>
      </c>
      <c r="Q92" s="3">
        <f t="shared" si="28"/>
        <v>3</v>
      </c>
      <c r="R92" s="3">
        <f t="shared" si="28"/>
        <v>1</v>
      </c>
      <c r="S92" s="3">
        <f t="shared" si="28"/>
        <v>1</v>
      </c>
      <c r="T92" s="3">
        <f t="shared" si="28"/>
        <v>2</v>
      </c>
      <c r="U92" s="3">
        <f t="shared" si="28"/>
        <v>0</v>
      </c>
      <c r="V92" s="3">
        <f t="shared" si="28"/>
        <v>0</v>
      </c>
      <c r="W92" s="3">
        <f t="shared" si="28"/>
        <v>0</v>
      </c>
      <c r="X92" s="3">
        <f t="shared" si="28"/>
        <v>3</v>
      </c>
      <c r="Y92" s="3">
        <f t="shared" si="28"/>
        <v>5</v>
      </c>
      <c r="Z92" s="3">
        <f>SUM(Z90:Z91)</f>
        <v>9</v>
      </c>
      <c r="AA92" s="29" t="s">
        <v>12</v>
      </c>
      <c r="AB92" s="29"/>
      <c r="AC92" s="30"/>
    </row>
    <row r="93" spans="1:29" ht="24.95" customHeight="1">
      <c r="A93" s="3">
        <f>SUM(B93:Z93)</f>
        <v>96</v>
      </c>
      <c r="B93" s="7">
        <f>[1]الفجيرة!E365</f>
        <v>0</v>
      </c>
      <c r="C93" s="7">
        <f>[1]الفجيرة!F365</f>
        <v>0</v>
      </c>
      <c r="D93" s="7">
        <f>[1]الفجيرة!G365</f>
        <v>1</v>
      </c>
      <c r="E93" s="7">
        <f>[1]الفجيرة!H365</f>
        <v>3</v>
      </c>
      <c r="F93" s="7">
        <f>[1]الفجيرة!I365</f>
        <v>2</v>
      </c>
      <c r="G93" s="7">
        <f>[1]الفجيرة!J365</f>
        <v>3</v>
      </c>
      <c r="H93" s="7">
        <f>[1]الفجيرة!K365</f>
        <v>9</v>
      </c>
      <c r="I93" s="7">
        <f>[1]الفجيرة!L365</f>
        <v>7</v>
      </c>
      <c r="J93" s="7">
        <f>[1]الفجيرة!M365</f>
        <v>7</v>
      </c>
      <c r="K93" s="7">
        <f>[1]الفجيرة!N365</f>
        <v>12</v>
      </c>
      <c r="L93" s="7">
        <f>[1]الفجيرة!O365</f>
        <v>8</v>
      </c>
      <c r="M93" s="7">
        <f>[1]الفجيرة!P365</f>
        <v>10</v>
      </c>
      <c r="N93" s="7">
        <f>[1]الفجيرة!Q365</f>
        <v>12</v>
      </c>
      <c r="O93" s="7">
        <f>[1]الفجيرة!R365</f>
        <v>6</v>
      </c>
      <c r="P93" s="7">
        <f>[1]الفجيرة!S365</f>
        <v>7</v>
      </c>
      <c r="Q93" s="7">
        <f>[1]الفجيرة!T365</f>
        <v>1</v>
      </c>
      <c r="R93" s="7">
        <f>[1]الفجيرة!U365</f>
        <v>1</v>
      </c>
      <c r="S93" s="7">
        <f>[1]الفجيرة!V365</f>
        <v>0</v>
      </c>
      <c r="T93" s="7">
        <f>[1]الفجيرة!W365</f>
        <v>0</v>
      </c>
      <c r="U93" s="7">
        <f>[1]الفجيرة!X365</f>
        <v>0</v>
      </c>
      <c r="V93" s="7">
        <f>[1]الفجيرة!Y365</f>
        <v>0</v>
      </c>
      <c r="W93" s="7">
        <f>[1]الفجيرة!Z365</f>
        <v>1</v>
      </c>
      <c r="X93" s="7">
        <f>[1]الفجيرة!AA365</f>
        <v>1</v>
      </c>
      <c r="Y93" s="7">
        <f>[1]الفجيرة!AB365</f>
        <v>0</v>
      </c>
      <c r="Z93" s="7">
        <f>[1]الفجيرة!AC365</f>
        <v>5</v>
      </c>
      <c r="AA93" s="7" t="s">
        <v>15</v>
      </c>
      <c r="AB93" s="23" t="s">
        <v>20</v>
      </c>
      <c r="AC93" s="30"/>
    </row>
    <row r="94" spans="1:29" ht="24.95" customHeight="1">
      <c r="A94" s="3">
        <f>SUM(B94:Z94)</f>
        <v>40</v>
      </c>
      <c r="B94" s="7">
        <f>[1]الفجيرة!E366</f>
        <v>0</v>
      </c>
      <c r="C94" s="7">
        <f>[1]الفجيرة!F366</f>
        <v>3</v>
      </c>
      <c r="D94" s="7">
        <f>[1]الفجيرة!G366</f>
        <v>1</v>
      </c>
      <c r="E94" s="7">
        <f>[1]الفجيرة!H366</f>
        <v>1</v>
      </c>
      <c r="F94" s="7">
        <f>[1]الفجيرة!I366</f>
        <v>0</v>
      </c>
      <c r="G94" s="7">
        <f>[1]الفجيرة!J366</f>
        <v>3</v>
      </c>
      <c r="H94" s="7">
        <f>[1]الفجيرة!K366</f>
        <v>1</v>
      </c>
      <c r="I94" s="7">
        <f>[1]الفجيرة!L366</f>
        <v>2</v>
      </c>
      <c r="J94" s="7">
        <f>[1]الفجيرة!M366</f>
        <v>1</v>
      </c>
      <c r="K94" s="7">
        <f>[1]الفجيرة!N366</f>
        <v>2</v>
      </c>
      <c r="L94" s="7">
        <f>[1]الفجيرة!O366</f>
        <v>1</v>
      </c>
      <c r="M94" s="11">
        <f>[1]الفجيرة!P366</f>
        <v>3</v>
      </c>
      <c r="N94" s="7">
        <f>[1]الفجيرة!Q366</f>
        <v>7</v>
      </c>
      <c r="O94" s="7">
        <f>[1]الفجيرة!R366</f>
        <v>1</v>
      </c>
      <c r="P94" s="7">
        <f>[1]الفجيرة!S366</f>
        <v>2</v>
      </c>
      <c r="Q94" s="7">
        <f>[1]الفجيرة!T366</f>
        <v>2</v>
      </c>
      <c r="R94" s="7">
        <f>[1]الفجيرة!U366</f>
        <v>0</v>
      </c>
      <c r="S94" s="7">
        <f>[1]الفجيرة!V366</f>
        <v>1</v>
      </c>
      <c r="T94" s="7">
        <f>[1]الفجيرة!W366</f>
        <v>3</v>
      </c>
      <c r="U94" s="7">
        <f>[1]الفجيرة!X366</f>
        <v>1</v>
      </c>
      <c r="V94" s="7">
        <f>[1]الفجيرة!Y366</f>
        <v>0</v>
      </c>
      <c r="W94" s="7">
        <f>[1]الفجيرة!Z366</f>
        <v>1</v>
      </c>
      <c r="X94" s="7">
        <f>[1]الفجيرة!AA366</f>
        <v>0</v>
      </c>
      <c r="Y94" s="7">
        <f>[1]الفجيرة!AB366</f>
        <v>3</v>
      </c>
      <c r="Z94" s="7">
        <f>[1]الفجيرة!AC366</f>
        <v>1</v>
      </c>
      <c r="AA94" s="7" t="s">
        <v>18</v>
      </c>
      <c r="AB94" s="23"/>
      <c r="AC94" s="30"/>
    </row>
    <row r="95" spans="1:29" ht="24.95" customHeight="1">
      <c r="A95" s="3">
        <f t="shared" ref="A95:Z95" si="29">SUM(A93:A94)</f>
        <v>136</v>
      </c>
      <c r="B95" s="3">
        <f t="shared" si="29"/>
        <v>0</v>
      </c>
      <c r="C95" s="3">
        <f t="shared" si="29"/>
        <v>3</v>
      </c>
      <c r="D95" s="3">
        <f t="shared" si="29"/>
        <v>2</v>
      </c>
      <c r="E95" s="3">
        <f t="shared" si="29"/>
        <v>4</v>
      </c>
      <c r="F95" s="3">
        <f t="shared" si="29"/>
        <v>2</v>
      </c>
      <c r="G95" s="3">
        <f t="shared" si="29"/>
        <v>6</v>
      </c>
      <c r="H95" s="3">
        <f t="shared" si="29"/>
        <v>10</v>
      </c>
      <c r="I95" s="3">
        <f t="shared" si="29"/>
        <v>9</v>
      </c>
      <c r="J95" s="3">
        <f t="shared" si="29"/>
        <v>8</v>
      </c>
      <c r="K95" s="3">
        <f t="shared" si="29"/>
        <v>14</v>
      </c>
      <c r="L95" s="3">
        <f t="shared" si="29"/>
        <v>9</v>
      </c>
      <c r="M95" s="3">
        <f t="shared" si="29"/>
        <v>13</v>
      </c>
      <c r="N95" s="3">
        <f t="shared" si="29"/>
        <v>19</v>
      </c>
      <c r="O95" s="3">
        <f t="shared" si="29"/>
        <v>7</v>
      </c>
      <c r="P95" s="3">
        <f t="shared" si="29"/>
        <v>9</v>
      </c>
      <c r="Q95" s="3">
        <f t="shared" si="29"/>
        <v>3</v>
      </c>
      <c r="R95" s="3">
        <f t="shared" si="29"/>
        <v>1</v>
      </c>
      <c r="S95" s="3">
        <f t="shared" si="29"/>
        <v>1</v>
      </c>
      <c r="T95" s="3">
        <f t="shared" si="29"/>
        <v>3</v>
      </c>
      <c r="U95" s="3">
        <f t="shared" si="29"/>
        <v>1</v>
      </c>
      <c r="V95" s="3">
        <f t="shared" si="29"/>
        <v>0</v>
      </c>
      <c r="W95" s="3">
        <f t="shared" si="29"/>
        <v>2</v>
      </c>
      <c r="X95" s="3">
        <f t="shared" si="29"/>
        <v>1</v>
      </c>
      <c r="Y95" s="3">
        <f t="shared" si="29"/>
        <v>3</v>
      </c>
      <c r="Z95" s="3">
        <f t="shared" si="29"/>
        <v>6</v>
      </c>
      <c r="AA95" s="29" t="s">
        <v>12</v>
      </c>
      <c r="AB95" s="29"/>
      <c r="AC95" s="30"/>
    </row>
    <row r="96" spans="1:29" ht="24.95" customHeight="1">
      <c r="A96" s="3">
        <f t="shared" ref="A96:W96" si="30">SUM(A92+A95)</f>
        <v>261</v>
      </c>
      <c r="B96" s="3">
        <f t="shared" si="30"/>
        <v>0</v>
      </c>
      <c r="C96" s="3">
        <f t="shared" si="30"/>
        <v>28</v>
      </c>
      <c r="D96" s="3">
        <f t="shared" si="30"/>
        <v>21</v>
      </c>
      <c r="E96" s="3">
        <f t="shared" si="30"/>
        <v>17</v>
      </c>
      <c r="F96" s="3">
        <f t="shared" si="30"/>
        <v>11</v>
      </c>
      <c r="G96" s="3">
        <f t="shared" si="30"/>
        <v>9</v>
      </c>
      <c r="H96" s="3">
        <f t="shared" si="30"/>
        <v>17</v>
      </c>
      <c r="I96" s="3">
        <f t="shared" si="30"/>
        <v>11</v>
      </c>
      <c r="J96" s="3">
        <f t="shared" si="30"/>
        <v>12</v>
      </c>
      <c r="K96" s="3">
        <f t="shared" si="30"/>
        <v>15</v>
      </c>
      <c r="L96" s="3">
        <f t="shared" si="30"/>
        <v>10</v>
      </c>
      <c r="M96" s="3">
        <f t="shared" si="30"/>
        <v>19</v>
      </c>
      <c r="N96" s="3">
        <f t="shared" si="30"/>
        <v>22</v>
      </c>
      <c r="O96" s="3">
        <f t="shared" si="30"/>
        <v>10</v>
      </c>
      <c r="P96" s="3">
        <f t="shared" si="30"/>
        <v>14</v>
      </c>
      <c r="Q96" s="3">
        <f t="shared" si="30"/>
        <v>6</v>
      </c>
      <c r="R96" s="3">
        <f t="shared" si="30"/>
        <v>2</v>
      </c>
      <c r="S96" s="3">
        <f t="shared" si="30"/>
        <v>2</v>
      </c>
      <c r="T96" s="3">
        <f t="shared" si="30"/>
        <v>5</v>
      </c>
      <c r="U96" s="3">
        <f t="shared" si="30"/>
        <v>1</v>
      </c>
      <c r="V96" s="3">
        <f t="shared" si="30"/>
        <v>0</v>
      </c>
      <c r="W96" s="3">
        <f t="shared" si="30"/>
        <v>2</v>
      </c>
      <c r="X96" s="3">
        <f>SUM(X92+X95)</f>
        <v>4</v>
      </c>
      <c r="Y96" s="3">
        <f>SUM(Y92+Y95)</f>
        <v>8</v>
      </c>
      <c r="Z96" s="3">
        <f>SUM(Z92+Z95)</f>
        <v>15</v>
      </c>
      <c r="AA96" s="29" t="s">
        <v>12</v>
      </c>
      <c r="AB96" s="29"/>
      <c r="AC96" s="30"/>
    </row>
    <row r="97" spans="1:29" ht="24.95" customHeight="1">
      <c r="A97" s="3">
        <f>SUM(B97:Z97)</f>
        <v>1500</v>
      </c>
      <c r="B97" s="7">
        <f t="shared" ref="B97:Z97" si="31">B14+B25+B35+B45+B55+B69+B76+B83+B90</f>
        <v>2</v>
      </c>
      <c r="C97" s="7">
        <f t="shared" si="31"/>
        <v>205</v>
      </c>
      <c r="D97" s="7">
        <f t="shared" si="31"/>
        <v>154</v>
      </c>
      <c r="E97" s="7">
        <f t="shared" si="31"/>
        <v>153</v>
      </c>
      <c r="F97" s="7">
        <f t="shared" si="31"/>
        <v>135</v>
      </c>
      <c r="G97" s="7">
        <f t="shared" si="31"/>
        <v>99</v>
      </c>
      <c r="H97" s="7">
        <f t="shared" si="31"/>
        <v>83</v>
      </c>
      <c r="I97" s="7">
        <f t="shared" si="31"/>
        <v>64</v>
      </c>
      <c r="J97" s="7">
        <f t="shared" si="31"/>
        <v>50</v>
      </c>
      <c r="K97" s="7">
        <f t="shared" si="31"/>
        <v>43</v>
      </c>
      <c r="L97" s="7">
        <f t="shared" si="31"/>
        <v>54</v>
      </c>
      <c r="M97" s="7">
        <f t="shared" si="31"/>
        <v>44</v>
      </c>
      <c r="N97" s="7">
        <f t="shared" si="31"/>
        <v>50</v>
      </c>
      <c r="O97" s="7">
        <f t="shared" si="31"/>
        <v>62</v>
      </c>
      <c r="P97" s="7">
        <f t="shared" si="31"/>
        <v>63</v>
      </c>
      <c r="Q97" s="7">
        <f t="shared" si="31"/>
        <v>60</v>
      </c>
      <c r="R97" s="7">
        <f t="shared" si="31"/>
        <v>11</v>
      </c>
      <c r="S97" s="9">
        <f t="shared" si="31"/>
        <v>11</v>
      </c>
      <c r="T97" s="9">
        <f t="shared" si="31"/>
        <v>2</v>
      </c>
      <c r="U97" s="7">
        <f t="shared" si="31"/>
        <v>7</v>
      </c>
      <c r="V97" s="7">
        <f t="shared" si="31"/>
        <v>7</v>
      </c>
      <c r="W97" s="9">
        <f t="shared" si="31"/>
        <v>12</v>
      </c>
      <c r="X97" s="7">
        <f t="shared" si="31"/>
        <v>33</v>
      </c>
      <c r="Y97" s="7">
        <f t="shared" si="31"/>
        <v>25</v>
      </c>
      <c r="Z97" s="7">
        <f t="shared" si="31"/>
        <v>71</v>
      </c>
      <c r="AA97" s="7" t="s">
        <v>15</v>
      </c>
      <c r="AB97" s="23" t="s">
        <v>16</v>
      </c>
      <c r="AC97" s="30" t="s">
        <v>30</v>
      </c>
    </row>
    <row r="98" spans="1:29" ht="24.95" customHeight="1">
      <c r="A98" s="3">
        <f>SUM(B98:Z98)</f>
        <v>1043</v>
      </c>
      <c r="B98" s="7">
        <f t="shared" ref="B98:Z98" si="32">B15+B26+B36+B46+B56+B70+B77+B84+B91</f>
        <v>1</v>
      </c>
      <c r="C98" s="7">
        <f t="shared" si="32"/>
        <v>192</v>
      </c>
      <c r="D98" s="7">
        <f t="shared" si="32"/>
        <v>111</v>
      </c>
      <c r="E98" s="7">
        <f t="shared" si="32"/>
        <v>130</v>
      </c>
      <c r="F98" s="7">
        <f t="shared" si="32"/>
        <v>106</v>
      </c>
      <c r="G98" s="7">
        <f t="shared" si="32"/>
        <v>55</v>
      </c>
      <c r="H98" s="7">
        <f t="shared" si="32"/>
        <v>62</v>
      </c>
      <c r="I98" s="7">
        <f t="shared" si="32"/>
        <v>49</v>
      </c>
      <c r="J98" s="7">
        <f t="shared" si="32"/>
        <v>43</v>
      </c>
      <c r="K98" s="7">
        <f t="shared" si="32"/>
        <v>30</v>
      </c>
      <c r="L98" s="7">
        <f t="shared" si="32"/>
        <v>28</v>
      </c>
      <c r="M98" s="7">
        <f t="shared" si="32"/>
        <v>24</v>
      </c>
      <c r="N98" s="7">
        <f t="shared" si="32"/>
        <v>15</v>
      </c>
      <c r="O98" s="7">
        <f t="shared" si="32"/>
        <v>14</v>
      </c>
      <c r="P98" s="7">
        <f t="shared" si="32"/>
        <v>16</v>
      </c>
      <c r="Q98" s="7">
        <f t="shared" si="32"/>
        <v>9</v>
      </c>
      <c r="R98" s="7">
        <f t="shared" si="32"/>
        <v>18</v>
      </c>
      <c r="S98" s="9">
        <f t="shared" si="32"/>
        <v>10</v>
      </c>
      <c r="T98" s="9">
        <f t="shared" si="32"/>
        <v>3</v>
      </c>
      <c r="U98" s="7">
        <f t="shared" si="32"/>
        <v>3</v>
      </c>
      <c r="V98" s="7">
        <f t="shared" si="32"/>
        <v>4</v>
      </c>
      <c r="W98" s="9">
        <f t="shared" si="32"/>
        <v>11</v>
      </c>
      <c r="X98" s="7">
        <f t="shared" si="32"/>
        <v>34</v>
      </c>
      <c r="Y98" s="7">
        <f t="shared" si="32"/>
        <v>22</v>
      </c>
      <c r="Z98" s="7">
        <f t="shared" si="32"/>
        <v>53</v>
      </c>
      <c r="AA98" s="7" t="s">
        <v>18</v>
      </c>
      <c r="AB98" s="23"/>
      <c r="AC98" s="30"/>
    </row>
    <row r="99" spans="1:29" ht="24.95" customHeight="1">
      <c r="A99" s="3">
        <f>SUM(B99:Z99)</f>
        <v>4</v>
      </c>
      <c r="B99" s="7">
        <f t="shared" ref="B99:Z99" si="33">B16</f>
        <v>0</v>
      </c>
      <c r="C99" s="7">
        <f t="shared" si="33"/>
        <v>0</v>
      </c>
      <c r="D99" s="7">
        <f t="shared" si="33"/>
        <v>0</v>
      </c>
      <c r="E99" s="7">
        <f t="shared" si="33"/>
        <v>0</v>
      </c>
      <c r="F99" s="7">
        <f t="shared" si="33"/>
        <v>1</v>
      </c>
      <c r="G99" s="7">
        <f t="shared" si="33"/>
        <v>0</v>
      </c>
      <c r="H99" s="7">
        <f t="shared" si="33"/>
        <v>0</v>
      </c>
      <c r="I99" s="7">
        <f t="shared" si="33"/>
        <v>0</v>
      </c>
      <c r="J99" s="7">
        <f t="shared" si="33"/>
        <v>0</v>
      </c>
      <c r="K99" s="7">
        <f t="shared" si="33"/>
        <v>0</v>
      </c>
      <c r="L99" s="7">
        <f t="shared" si="33"/>
        <v>0</v>
      </c>
      <c r="M99" s="7">
        <f t="shared" si="33"/>
        <v>0</v>
      </c>
      <c r="N99" s="7">
        <f t="shared" si="33"/>
        <v>0</v>
      </c>
      <c r="O99" s="7">
        <f t="shared" si="33"/>
        <v>0</v>
      </c>
      <c r="P99" s="7">
        <f t="shared" si="33"/>
        <v>0</v>
      </c>
      <c r="Q99" s="7">
        <f t="shared" si="33"/>
        <v>0</v>
      </c>
      <c r="R99" s="7">
        <f t="shared" si="33"/>
        <v>0</v>
      </c>
      <c r="S99" s="7">
        <f t="shared" si="33"/>
        <v>0</v>
      </c>
      <c r="T99" s="7">
        <f t="shared" si="33"/>
        <v>0</v>
      </c>
      <c r="U99" s="7">
        <f t="shared" si="33"/>
        <v>1</v>
      </c>
      <c r="V99" s="7">
        <f t="shared" si="33"/>
        <v>0</v>
      </c>
      <c r="W99" s="7">
        <f t="shared" si="33"/>
        <v>0</v>
      </c>
      <c r="X99" s="7">
        <f t="shared" si="33"/>
        <v>0</v>
      </c>
      <c r="Y99" s="7">
        <f t="shared" si="33"/>
        <v>0</v>
      </c>
      <c r="Z99" s="7">
        <f t="shared" si="33"/>
        <v>2</v>
      </c>
      <c r="AA99" s="7" t="s">
        <v>19</v>
      </c>
      <c r="AB99" s="4"/>
      <c r="AC99" s="30"/>
    </row>
    <row r="100" spans="1:29" ht="24.95" customHeight="1">
      <c r="A100" s="3">
        <f t="shared" ref="A100:Y100" si="34">SUM(A97:A99)</f>
        <v>2547</v>
      </c>
      <c r="B100" s="3">
        <f t="shared" si="34"/>
        <v>3</v>
      </c>
      <c r="C100" s="3">
        <f t="shared" si="34"/>
        <v>397</v>
      </c>
      <c r="D100" s="3">
        <f t="shared" si="34"/>
        <v>265</v>
      </c>
      <c r="E100" s="3">
        <f t="shared" si="34"/>
        <v>283</v>
      </c>
      <c r="F100" s="3">
        <f t="shared" si="34"/>
        <v>242</v>
      </c>
      <c r="G100" s="3">
        <f t="shared" si="34"/>
        <v>154</v>
      </c>
      <c r="H100" s="3">
        <f t="shared" si="34"/>
        <v>145</v>
      </c>
      <c r="I100" s="3">
        <f t="shared" si="34"/>
        <v>113</v>
      </c>
      <c r="J100" s="3">
        <f t="shared" si="34"/>
        <v>93</v>
      </c>
      <c r="K100" s="3">
        <f t="shared" si="34"/>
        <v>73</v>
      </c>
      <c r="L100" s="3">
        <f t="shared" si="34"/>
        <v>82</v>
      </c>
      <c r="M100" s="3">
        <f t="shared" si="34"/>
        <v>68</v>
      </c>
      <c r="N100" s="3">
        <f t="shared" si="34"/>
        <v>65</v>
      </c>
      <c r="O100" s="3">
        <f t="shared" si="34"/>
        <v>76</v>
      </c>
      <c r="P100" s="3">
        <f t="shared" si="34"/>
        <v>79</v>
      </c>
      <c r="Q100" s="3">
        <f t="shared" si="34"/>
        <v>69</v>
      </c>
      <c r="R100" s="3">
        <f t="shared" si="34"/>
        <v>29</v>
      </c>
      <c r="S100" s="3">
        <f t="shared" si="34"/>
        <v>21</v>
      </c>
      <c r="T100" s="3">
        <f t="shared" si="34"/>
        <v>5</v>
      </c>
      <c r="U100" s="3">
        <f t="shared" si="34"/>
        <v>11</v>
      </c>
      <c r="V100" s="3">
        <f t="shared" si="34"/>
        <v>11</v>
      </c>
      <c r="W100" s="3">
        <f t="shared" si="34"/>
        <v>23</v>
      </c>
      <c r="X100" s="3">
        <f t="shared" si="34"/>
        <v>67</v>
      </c>
      <c r="Y100" s="3">
        <f t="shared" si="34"/>
        <v>47</v>
      </c>
      <c r="Z100" s="3">
        <f>SUM(Z97:Z99)</f>
        <v>126</v>
      </c>
      <c r="AA100" s="29" t="s">
        <v>12</v>
      </c>
      <c r="AB100" s="29"/>
      <c r="AC100" s="30"/>
    </row>
    <row r="101" spans="1:29" ht="24.95" customHeight="1">
      <c r="A101" s="3">
        <f>SUM(B101:Z101)</f>
        <v>4668</v>
      </c>
      <c r="B101" s="7">
        <f t="shared" ref="B101:Z101" si="35">B18+B28+B38+B48+B58+B72+B79+B86+B93</f>
        <v>19</v>
      </c>
      <c r="C101" s="7">
        <f t="shared" si="35"/>
        <v>116</v>
      </c>
      <c r="D101" s="7">
        <f t="shared" si="35"/>
        <v>110</v>
      </c>
      <c r="E101" s="7">
        <f t="shared" si="35"/>
        <v>155</v>
      </c>
      <c r="F101" s="7">
        <f t="shared" si="35"/>
        <v>216</v>
      </c>
      <c r="G101" s="7">
        <f t="shared" si="35"/>
        <v>241</v>
      </c>
      <c r="H101" s="7">
        <f t="shared" si="35"/>
        <v>390</v>
      </c>
      <c r="I101" s="7">
        <f t="shared" si="35"/>
        <v>469</v>
      </c>
      <c r="J101" s="7">
        <f t="shared" si="35"/>
        <v>469</v>
      </c>
      <c r="K101" s="7">
        <f t="shared" si="35"/>
        <v>453</v>
      </c>
      <c r="L101" s="7">
        <f t="shared" si="35"/>
        <v>429</v>
      </c>
      <c r="M101" s="7">
        <f t="shared" si="35"/>
        <v>393</v>
      </c>
      <c r="N101" s="7">
        <f t="shared" si="35"/>
        <v>364</v>
      </c>
      <c r="O101" s="7">
        <f t="shared" si="35"/>
        <v>293</v>
      </c>
      <c r="P101" s="7">
        <f t="shared" si="35"/>
        <v>217</v>
      </c>
      <c r="Q101" s="7">
        <f t="shared" si="35"/>
        <v>43</v>
      </c>
      <c r="R101" s="7">
        <f t="shared" si="35"/>
        <v>26</v>
      </c>
      <c r="S101" s="9">
        <f t="shared" si="35"/>
        <v>20</v>
      </c>
      <c r="T101" s="9">
        <f t="shared" si="35"/>
        <v>6</v>
      </c>
      <c r="U101" s="7">
        <f t="shared" si="35"/>
        <v>6</v>
      </c>
      <c r="V101" s="7">
        <f t="shared" si="35"/>
        <v>14</v>
      </c>
      <c r="W101" s="9">
        <f t="shared" si="35"/>
        <v>19</v>
      </c>
      <c r="X101" s="7">
        <f t="shared" si="35"/>
        <v>81</v>
      </c>
      <c r="Y101" s="7">
        <f t="shared" si="35"/>
        <v>33</v>
      </c>
      <c r="Z101" s="7">
        <f t="shared" si="35"/>
        <v>86</v>
      </c>
      <c r="AA101" s="7" t="s">
        <v>15</v>
      </c>
      <c r="AB101" s="23" t="s">
        <v>20</v>
      </c>
      <c r="AC101" s="30"/>
    </row>
    <row r="102" spans="1:29" ht="24.95" customHeight="1">
      <c r="A102" s="3">
        <f>SUM(B102:Z102)</f>
        <v>1611</v>
      </c>
      <c r="B102" s="7">
        <f t="shared" ref="B102:Z102" si="36">B19+B29+B39+B49+B59+B73+B80+B87+B94</f>
        <v>4</v>
      </c>
      <c r="C102" s="7">
        <f t="shared" si="36"/>
        <v>180</v>
      </c>
      <c r="D102" s="7">
        <f t="shared" si="36"/>
        <v>113</v>
      </c>
      <c r="E102" s="7">
        <f t="shared" si="36"/>
        <v>118</v>
      </c>
      <c r="F102" s="7">
        <f t="shared" si="36"/>
        <v>134</v>
      </c>
      <c r="G102" s="7">
        <f t="shared" si="36"/>
        <v>122</v>
      </c>
      <c r="H102" s="7">
        <f t="shared" si="36"/>
        <v>105</v>
      </c>
      <c r="I102" s="7">
        <f t="shared" si="36"/>
        <v>94</v>
      </c>
      <c r="J102" s="7">
        <f t="shared" si="36"/>
        <v>94</v>
      </c>
      <c r="K102" s="7">
        <f t="shared" si="36"/>
        <v>90</v>
      </c>
      <c r="L102" s="7">
        <f t="shared" si="36"/>
        <v>72</v>
      </c>
      <c r="M102" s="7">
        <f t="shared" si="36"/>
        <v>69</v>
      </c>
      <c r="N102" s="7">
        <f t="shared" si="36"/>
        <v>64</v>
      </c>
      <c r="O102" s="7">
        <f t="shared" si="36"/>
        <v>59</v>
      </c>
      <c r="P102" s="7">
        <f t="shared" si="36"/>
        <v>31</v>
      </c>
      <c r="Q102" s="7">
        <f t="shared" si="36"/>
        <v>10</v>
      </c>
      <c r="R102" s="7">
        <f t="shared" si="36"/>
        <v>20</v>
      </c>
      <c r="S102" s="9">
        <f t="shared" si="36"/>
        <v>21</v>
      </c>
      <c r="T102" s="9">
        <f t="shared" si="36"/>
        <v>13</v>
      </c>
      <c r="U102" s="7">
        <f t="shared" si="36"/>
        <v>8</v>
      </c>
      <c r="V102" s="9">
        <f t="shared" si="36"/>
        <v>11</v>
      </c>
      <c r="W102" s="9">
        <f t="shared" si="36"/>
        <v>12</v>
      </c>
      <c r="X102" s="7">
        <f t="shared" si="36"/>
        <v>69</v>
      </c>
      <c r="Y102" s="7">
        <f t="shared" si="36"/>
        <v>31</v>
      </c>
      <c r="Z102" s="7">
        <f t="shared" si="36"/>
        <v>67</v>
      </c>
      <c r="AA102" s="7" t="s">
        <v>18</v>
      </c>
      <c r="AB102" s="23"/>
      <c r="AC102" s="30"/>
    </row>
    <row r="103" spans="1:29" ht="24.95" customHeight="1">
      <c r="A103" s="3">
        <f t="shared" ref="A103:Z103" si="37">SUM(A101:A102)</f>
        <v>6279</v>
      </c>
      <c r="B103" s="3">
        <f t="shared" si="37"/>
        <v>23</v>
      </c>
      <c r="C103" s="3">
        <f t="shared" si="37"/>
        <v>296</v>
      </c>
      <c r="D103" s="3">
        <f t="shared" si="37"/>
        <v>223</v>
      </c>
      <c r="E103" s="3">
        <f t="shared" si="37"/>
        <v>273</v>
      </c>
      <c r="F103" s="3">
        <f t="shared" si="37"/>
        <v>350</v>
      </c>
      <c r="G103" s="3">
        <f t="shared" si="37"/>
        <v>363</v>
      </c>
      <c r="H103" s="3">
        <f t="shared" si="37"/>
        <v>495</v>
      </c>
      <c r="I103" s="3">
        <f t="shared" si="37"/>
        <v>563</v>
      </c>
      <c r="J103" s="3">
        <f t="shared" si="37"/>
        <v>563</v>
      </c>
      <c r="K103" s="3">
        <f t="shared" si="37"/>
        <v>543</v>
      </c>
      <c r="L103" s="3">
        <f t="shared" si="37"/>
        <v>501</v>
      </c>
      <c r="M103" s="3">
        <f t="shared" si="37"/>
        <v>462</v>
      </c>
      <c r="N103" s="3">
        <f t="shared" si="37"/>
        <v>428</v>
      </c>
      <c r="O103" s="3">
        <f t="shared" si="37"/>
        <v>352</v>
      </c>
      <c r="P103" s="3">
        <f t="shared" si="37"/>
        <v>248</v>
      </c>
      <c r="Q103" s="3">
        <f t="shared" si="37"/>
        <v>53</v>
      </c>
      <c r="R103" s="3">
        <f t="shared" si="37"/>
        <v>46</v>
      </c>
      <c r="S103" s="3">
        <f t="shared" si="37"/>
        <v>41</v>
      </c>
      <c r="T103" s="3">
        <f t="shared" si="37"/>
        <v>19</v>
      </c>
      <c r="U103" s="3">
        <f t="shared" si="37"/>
        <v>14</v>
      </c>
      <c r="V103" s="3">
        <f t="shared" si="37"/>
        <v>25</v>
      </c>
      <c r="W103" s="3">
        <f t="shared" si="37"/>
        <v>31</v>
      </c>
      <c r="X103" s="3">
        <f t="shared" si="37"/>
        <v>150</v>
      </c>
      <c r="Y103" s="3">
        <f t="shared" si="37"/>
        <v>64</v>
      </c>
      <c r="Z103" s="3">
        <f t="shared" si="37"/>
        <v>153</v>
      </c>
      <c r="AA103" s="29" t="s">
        <v>12</v>
      </c>
      <c r="AB103" s="29"/>
      <c r="AC103" s="30"/>
    </row>
    <row r="104" spans="1:29" ht="24.95" customHeight="1">
      <c r="A104" s="3">
        <f>SUM(B104:Z104)</f>
        <v>0</v>
      </c>
      <c r="B104" s="7">
        <f t="shared" ref="B104:Z104" si="38">B51+B21+B31+B41</f>
        <v>0</v>
      </c>
      <c r="C104" s="7">
        <f t="shared" si="38"/>
        <v>0</v>
      </c>
      <c r="D104" s="7">
        <f t="shared" si="38"/>
        <v>0</v>
      </c>
      <c r="E104" s="7">
        <f t="shared" si="38"/>
        <v>0</v>
      </c>
      <c r="F104" s="7">
        <f t="shared" si="38"/>
        <v>0</v>
      </c>
      <c r="G104" s="7">
        <f t="shared" si="38"/>
        <v>0</v>
      </c>
      <c r="H104" s="7">
        <f t="shared" si="38"/>
        <v>0</v>
      </c>
      <c r="I104" s="7">
        <f t="shared" si="38"/>
        <v>0</v>
      </c>
      <c r="J104" s="7">
        <f t="shared" si="38"/>
        <v>0</v>
      </c>
      <c r="K104" s="7">
        <f t="shared" si="38"/>
        <v>0</v>
      </c>
      <c r="L104" s="7">
        <f t="shared" si="38"/>
        <v>0</v>
      </c>
      <c r="M104" s="7">
        <f t="shared" si="38"/>
        <v>0</v>
      </c>
      <c r="N104" s="7">
        <f t="shared" si="38"/>
        <v>0</v>
      </c>
      <c r="O104" s="7">
        <f t="shared" si="38"/>
        <v>0</v>
      </c>
      <c r="P104" s="7">
        <f t="shared" si="38"/>
        <v>0</v>
      </c>
      <c r="Q104" s="7">
        <f t="shared" si="38"/>
        <v>0</v>
      </c>
      <c r="R104" s="7">
        <f t="shared" si="38"/>
        <v>0</v>
      </c>
      <c r="S104" s="7">
        <f t="shared" si="38"/>
        <v>0</v>
      </c>
      <c r="T104" s="7">
        <f t="shared" si="38"/>
        <v>0</v>
      </c>
      <c r="U104" s="7">
        <f t="shared" si="38"/>
        <v>0</v>
      </c>
      <c r="V104" s="7">
        <f t="shared" si="38"/>
        <v>0</v>
      </c>
      <c r="W104" s="7">
        <f t="shared" si="38"/>
        <v>0</v>
      </c>
      <c r="X104" s="7">
        <f t="shared" si="38"/>
        <v>0</v>
      </c>
      <c r="Y104" s="7">
        <f t="shared" si="38"/>
        <v>0</v>
      </c>
      <c r="Z104" s="7">
        <f t="shared" si="38"/>
        <v>0</v>
      </c>
      <c r="AA104" s="7" t="s">
        <v>15</v>
      </c>
      <c r="AB104" s="23" t="s">
        <v>21</v>
      </c>
      <c r="AC104" s="30"/>
    </row>
    <row r="105" spans="1:29" ht="24.95" customHeight="1">
      <c r="A105" s="3">
        <f>SUM(B105:Z105)</f>
        <v>0</v>
      </c>
      <c r="B105" s="7">
        <f t="shared" ref="B105:Z105" si="39">B52+B22+B32+B42</f>
        <v>0</v>
      </c>
      <c r="C105" s="7">
        <f t="shared" si="39"/>
        <v>0</v>
      </c>
      <c r="D105" s="7">
        <f t="shared" si="39"/>
        <v>0</v>
      </c>
      <c r="E105" s="7">
        <f t="shared" si="39"/>
        <v>0</v>
      </c>
      <c r="F105" s="7">
        <f t="shared" si="39"/>
        <v>0</v>
      </c>
      <c r="G105" s="7">
        <f t="shared" si="39"/>
        <v>0</v>
      </c>
      <c r="H105" s="7">
        <f t="shared" si="39"/>
        <v>0</v>
      </c>
      <c r="I105" s="7">
        <f t="shared" si="39"/>
        <v>0</v>
      </c>
      <c r="J105" s="7">
        <f t="shared" si="39"/>
        <v>0</v>
      </c>
      <c r="K105" s="7">
        <f t="shared" si="39"/>
        <v>0</v>
      </c>
      <c r="L105" s="7">
        <f t="shared" si="39"/>
        <v>0</v>
      </c>
      <c r="M105" s="7">
        <f t="shared" si="39"/>
        <v>0</v>
      </c>
      <c r="N105" s="7">
        <f t="shared" si="39"/>
        <v>0</v>
      </c>
      <c r="O105" s="7">
        <f t="shared" si="39"/>
        <v>0</v>
      </c>
      <c r="P105" s="7">
        <f t="shared" si="39"/>
        <v>0</v>
      </c>
      <c r="Q105" s="7">
        <f t="shared" si="39"/>
        <v>0</v>
      </c>
      <c r="R105" s="7">
        <f t="shared" si="39"/>
        <v>0</v>
      </c>
      <c r="S105" s="7">
        <f t="shared" si="39"/>
        <v>0</v>
      </c>
      <c r="T105" s="7">
        <f t="shared" si="39"/>
        <v>0</v>
      </c>
      <c r="U105" s="7">
        <f t="shared" si="39"/>
        <v>0</v>
      </c>
      <c r="V105" s="7">
        <f t="shared" si="39"/>
        <v>0</v>
      </c>
      <c r="W105" s="7">
        <f t="shared" si="39"/>
        <v>0</v>
      </c>
      <c r="X105" s="7">
        <f t="shared" si="39"/>
        <v>0</v>
      </c>
      <c r="Y105" s="7">
        <f t="shared" si="39"/>
        <v>0</v>
      </c>
      <c r="Z105" s="7">
        <f t="shared" si="39"/>
        <v>0</v>
      </c>
      <c r="AA105" s="7" t="s">
        <v>18</v>
      </c>
      <c r="AB105" s="23"/>
      <c r="AC105" s="30"/>
    </row>
    <row r="106" spans="1:29" ht="24.95" customHeight="1">
      <c r="A106" s="3">
        <f t="shared" ref="A106:Y106" si="40">SUM(A104:A105)</f>
        <v>0</v>
      </c>
      <c r="B106" s="3">
        <f t="shared" si="40"/>
        <v>0</v>
      </c>
      <c r="C106" s="3">
        <f t="shared" si="40"/>
        <v>0</v>
      </c>
      <c r="D106" s="3">
        <f t="shared" si="40"/>
        <v>0</v>
      </c>
      <c r="E106" s="3">
        <f t="shared" si="40"/>
        <v>0</v>
      </c>
      <c r="F106" s="3">
        <f t="shared" si="40"/>
        <v>0</v>
      </c>
      <c r="G106" s="3">
        <f t="shared" si="40"/>
        <v>0</v>
      </c>
      <c r="H106" s="3">
        <f t="shared" si="40"/>
        <v>0</v>
      </c>
      <c r="I106" s="3">
        <f t="shared" si="40"/>
        <v>0</v>
      </c>
      <c r="J106" s="3">
        <f t="shared" si="40"/>
        <v>0</v>
      </c>
      <c r="K106" s="3">
        <f t="shared" si="40"/>
        <v>0</v>
      </c>
      <c r="L106" s="3">
        <f t="shared" si="40"/>
        <v>0</v>
      </c>
      <c r="M106" s="3">
        <f t="shared" si="40"/>
        <v>0</v>
      </c>
      <c r="N106" s="3">
        <f t="shared" si="40"/>
        <v>0</v>
      </c>
      <c r="O106" s="3">
        <f t="shared" si="40"/>
        <v>0</v>
      </c>
      <c r="P106" s="3">
        <f t="shared" si="40"/>
        <v>0</v>
      </c>
      <c r="Q106" s="3">
        <f t="shared" si="40"/>
        <v>0</v>
      </c>
      <c r="R106" s="3">
        <f t="shared" si="40"/>
        <v>0</v>
      </c>
      <c r="S106" s="3">
        <f t="shared" si="40"/>
        <v>0</v>
      </c>
      <c r="T106" s="3">
        <f t="shared" si="40"/>
        <v>0</v>
      </c>
      <c r="U106" s="3">
        <f t="shared" si="40"/>
        <v>0</v>
      </c>
      <c r="V106" s="3">
        <f t="shared" si="40"/>
        <v>0</v>
      </c>
      <c r="W106" s="3">
        <f t="shared" si="40"/>
        <v>0</v>
      </c>
      <c r="X106" s="3">
        <f t="shared" si="40"/>
        <v>0</v>
      </c>
      <c r="Y106" s="3">
        <f t="shared" si="40"/>
        <v>0</v>
      </c>
      <c r="Z106" s="3">
        <f>SUM(Z104:Z105)</f>
        <v>0</v>
      </c>
      <c r="AA106" s="29" t="s">
        <v>12</v>
      </c>
      <c r="AB106" s="29"/>
      <c r="AC106" s="30"/>
    </row>
    <row r="107" spans="1:29" ht="24.95" customHeight="1">
      <c r="A107" s="3">
        <f>SUM(A100+A103+A106)</f>
        <v>8826</v>
      </c>
      <c r="B107" s="3">
        <f t="shared" ref="B107:Z107" si="41">SUM(B100+B103+B106)</f>
        <v>26</v>
      </c>
      <c r="C107" s="3">
        <f t="shared" si="41"/>
        <v>693</v>
      </c>
      <c r="D107" s="3">
        <f t="shared" si="41"/>
        <v>488</v>
      </c>
      <c r="E107" s="3">
        <f t="shared" si="41"/>
        <v>556</v>
      </c>
      <c r="F107" s="3">
        <f t="shared" si="41"/>
        <v>592</v>
      </c>
      <c r="G107" s="3">
        <f t="shared" si="41"/>
        <v>517</v>
      </c>
      <c r="H107" s="3">
        <f t="shared" si="41"/>
        <v>640</v>
      </c>
      <c r="I107" s="3">
        <f t="shared" si="41"/>
        <v>676</v>
      </c>
      <c r="J107" s="3">
        <f t="shared" si="41"/>
        <v>656</v>
      </c>
      <c r="K107" s="3">
        <f t="shared" si="41"/>
        <v>616</v>
      </c>
      <c r="L107" s="3">
        <f t="shared" si="41"/>
        <v>583</v>
      </c>
      <c r="M107" s="3">
        <f t="shared" si="41"/>
        <v>530</v>
      </c>
      <c r="N107" s="3">
        <f t="shared" si="41"/>
        <v>493</v>
      </c>
      <c r="O107" s="3">
        <f t="shared" si="41"/>
        <v>428</v>
      </c>
      <c r="P107" s="3">
        <f t="shared" si="41"/>
        <v>327</v>
      </c>
      <c r="Q107" s="3">
        <f t="shared" si="41"/>
        <v>122</v>
      </c>
      <c r="R107" s="3">
        <f t="shared" si="41"/>
        <v>75</v>
      </c>
      <c r="S107" s="3">
        <f t="shared" si="41"/>
        <v>62</v>
      </c>
      <c r="T107" s="3">
        <f t="shared" si="41"/>
        <v>24</v>
      </c>
      <c r="U107" s="3">
        <f t="shared" si="41"/>
        <v>25</v>
      </c>
      <c r="V107" s="3">
        <f t="shared" si="41"/>
        <v>36</v>
      </c>
      <c r="W107" s="3">
        <f t="shared" si="41"/>
        <v>54</v>
      </c>
      <c r="X107" s="3">
        <f t="shared" si="41"/>
        <v>217</v>
      </c>
      <c r="Y107" s="3">
        <f t="shared" si="41"/>
        <v>111</v>
      </c>
      <c r="Z107" s="3">
        <f t="shared" si="41"/>
        <v>279</v>
      </c>
      <c r="AA107" s="29" t="s">
        <v>12</v>
      </c>
      <c r="AB107" s="29"/>
      <c r="AC107" s="30"/>
    </row>
    <row r="108" spans="1:29" ht="24.95" customHeight="1">
      <c r="A108" s="33"/>
      <c r="B108" s="33"/>
      <c r="C108" s="33"/>
      <c r="D108" s="33"/>
      <c r="E108" s="33"/>
      <c r="F108" s="33"/>
      <c r="G108" s="33"/>
      <c r="S108" s="2"/>
      <c r="T108" s="2"/>
      <c r="W108" s="2"/>
    </row>
    <row r="109" spans="1:29" ht="24.95" customHeight="1">
      <c r="S109" s="2"/>
      <c r="T109" s="2"/>
      <c r="W109" s="2"/>
    </row>
    <row r="110" spans="1:29" ht="24.95" customHeight="1">
      <c r="S110" s="2"/>
      <c r="T110" s="2"/>
      <c r="W110" s="2"/>
    </row>
    <row r="112" spans="1:29" ht="24.95" customHeight="1">
      <c r="S112" s="2"/>
      <c r="T112" s="2"/>
      <c r="W112" s="2"/>
    </row>
    <row r="113" spans="19:23" ht="24.95" customHeight="1">
      <c r="S113" s="2"/>
      <c r="T113" s="2"/>
      <c r="W113" s="2"/>
    </row>
  </sheetData>
  <mergeCells count="131">
    <mergeCell ref="AA107:AB107"/>
    <mergeCell ref="A108:G108"/>
    <mergeCell ref="AB97:AB98"/>
    <mergeCell ref="AC97:AC107"/>
    <mergeCell ref="AA100:AB100"/>
    <mergeCell ref="AB101:AB102"/>
    <mergeCell ref="AA103:AB103"/>
    <mergeCell ref="AB104:AB105"/>
    <mergeCell ref="AB90:AB91"/>
    <mergeCell ref="AA106:AB106"/>
    <mergeCell ref="AC83:AC89"/>
    <mergeCell ref="AA85:AB85"/>
    <mergeCell ref="AB86:AB87"/>
    <mergeCell ref="AC90:AC96"/>
    <mergeCell ref="AA92:AB92"/>
    <mergeCell ref="AB93:AB94"/>
    <mergeCell ref="AA95:AB95"/>
    <mergeCell ref="AA96:AB96"/>
    <mergeCell ref="AA88:AB88"/>
    <mergeCell ref="AA89:AB89"/>
    <mergeCell ref="AB83:AB84"/>
    <mergeCell ref="C65:C68"/>
    <mergeCell ref="D65:D68"/>
    <mergeCell ref="AA75:AB75"/>
    <mergeCell ref="AB76:AB77"/>
    <mergeCell ref="AC76:AC82"/>
    <mergeCell ref="AA78:AB78"/>
    <mergeCell ref="AB79:AB80"/>
    <mergeCell ref="AA81:AB81"/>
    <mergeCell ref="AB69:AB70"/>
    <mergeCell ref="AC69:AC75"/>
    <mergeCell ref="AA71:AB71"/>
    <mergeCell ref="AB72:AB73"/>
    <mergeCell ref="AA74:AB74"/>
    <mergeCell ref="AA82:AB82"/>
    <mergeCell ref="AC66:AC68"/>
    <mergeCell ref="S65:S68"/>
    <mergeCell ref="T65:T68"/>
    <mergeCell ref="U65:U68"/>
    <mergeCell ref="V65:V68"/>
    <mergeCell ref="W65:W68"/>
    <mergeCell ref="M65:M68"/>
    <mergeCell ref="N65:N68"/>
    <mergeCell ref="O65:O68"/>
    <mergeCell ref="P65:P68"/>
    <mergeCell ref="Q65:Q68"/>
    <mergeCell ref="R65:R68"/>
    <mergeCell ref="AC45:AC54"/>
    <mergeCell ref="AA47:AB47"/>
    <mergeCell ref="AB48:AB49"/>
    <mergeCell ref="AA50:AB50"/>
    <mergeCell ref="AB51:AB52"/>
    <mergeCell ref="AC55:AC61"/>
    <mergeCell ref="AA57:AB57"/>
    <mergeCell ref="AB58:AB59"/>
    <mergeCell ref="AA60:AB60"/>
    <mergeCell ref="AA61:AB61"/>
    <mergeCell ref="AA53:AB53"/>
    <mergeCell ref="AA54:AB54"/>
    <mergeCell ref="A62:AC62"/>
    <mergeCell ref="K65:K68"/>
    <mergeCell ref="L65:L68"/>
    <mergeCell ref="A63:AC63"/>
    <mergeCell ref="A64:AC64"/>
    <mergeCell ref="AC35:AC44"/>
    <mergeCell ref="AA37:AB37"/>
    <mergeCell ref="AB38:AB39"/>
    <mergeCell ref="AA24:AB24"/>
    <mergeCell ref="AB25:AB26"/>
    <mergeCell ref="AC25:AC34"/>
    <mergeCell ref="AA27:AB27"/>
    <mergeCell ref="AB28:AB29"/>
    <mergeCell ref="AA30:AB30"/>
    <mergeCell ref="AB31:AB32"/>
    <mergeCell ref="AC14:AC24"/>
    <mergeCell ref="AA17:AB17"/>
    <mergeCell ref="AB18:AB19"/>
    <mergeCell ref="AB21:AB22"/>
    <mergeCell ref="AA40:AB40"/>
    <mergeCell ref="AB41:AB42"/>
    <mergeCell ref="AA43:AB43"/>
    <mergeCell ref="AA44:AB44"/>
    <mergeCell ref="AA33:AB33"/>
    <mergeCell ref="AA34:AB34"/>
    <mergeCell ref="AB35:AB36"/>
    <mergeCell ref="A8:AC8"/>
    <mergeCell ref="A9:AC9"/>
    <mergeCell ref="A10:A13"/>
    <mergeCell ref="Z10:Z13"/>
    <mergeCell ref="Y10:Y13"/>
    <mergeCell ref="X10:X13"/>
    <mergeCell ref="A7:AC7"/>
    <mergeCell ref="A1:AC6"/>
    <mergeCell ref="AA23:AB23"/>
    <mergeCell ref="AC11:AC13"/>
    <mergeCell ref="T10:T13"/>
    <mergeCell ref="U10:U13"/>
    <mergeCell ref="V10:V13"/>
    <mergeCell ref="W10:W13"/>
    <mergeCell ref="N10:N13"/>
    <mergeCell ref="O10:O13"/>
    <mergeCell ref="P10:P13"/>
    <mergeCell ref="Q10:Q13"/>
    <mergeCell ref="R10:R13"/>
    <mergeCell ref="S10:S13"/>
    <mergeCell ref="H10:H13"/>
    <mergeCell ref="I10:I13"/>
    <mergeCell ref="A65:A68"/>
    <mergeCell ref="B65:B68"/>
    <mergeCell ref="X65:X68"/>
    <mergeCell ref="Y65:Y68"/>
    <mergeCell ref="Z65:Z68"/>
    <mergeCell ref="AB14:AB16"/>
    <mergeCell ref="M10:M13"/>
    <mergeCell ref="B10:B13"/>
    <mergeCell ref="C10:C13"/>
    <mergeCell ref="D10:D13"/>
    <mergeCell ref="E10:E13"/>
    <mergeCell ref="F10:F13"/>
    <mergeCell ref="G10:G13"/>
    <mergeCell ref="J10:J13"/>
    <mergeCell ref="K10:K13"/>
    <mergeCell ref="L10:L13"/>
    <mergeCell ref="AB55:AB56"/>
    <mergeCell ref="AB45:AB46"/>
    <mergeCell ref="E65:E68"/>
    <mergeCell ref="F65:F68"/>
    <mergeCell ref="G65:G68"/>
    <mergeCell ref="H65:H68"/>
    <mergeCell ref="I65:I68"/>
    <mergeCell ref="J65:J68"/>
  </mergeCells>
  <printOptions horizontalCentered="1" verticalCentered="1"/>
  <pageMargins left="0.75" right="0.75" top="1" bottom="1" header="0.5" footer="0.5"/>
  <pageSetup paperSize="9" scale="58" fitToHeight="0" orientation="landscape" horizontalDpi="300" verticalDpi="300" r:id="rId1"/>
  <headerFooter alignWithMargins="0"/>
  <rowBreaks count="2" manualBreakCount="2">
    <brk id="61" max="16383" man="1"/>
    <brk id="10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TWUZXU4UYYY7-944396957-36290</_dlc_DocId>
    <_dlc_DocIdUrl xmlns="a5cd8edf-193d-454e-be79-0a753d5be6e1">
      <Url>http://localhost/_layouts/15/DocIdRedir.aspx?ID=TWUZXU4UYYY7-944396957-36290</Url>
      <Description>TWUZXU4UYYY7-944396957-36290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246CB9E-DA41-49AF-A222-059459402EB1}"/>
</file>

<file path=customXml/itemProps2.xml><?xml version="1.0" encoding="utf-8"?>
<ds:datastoreItem xmlns:ds="http://schemas.openxmlformats.org/officeDocument/2006/customXml" ds:itemID="{1407521B-76CC-4708-A184-16586EAF3FAB}"/>
</file>

<file path=customXml/itemProps3.xml><?xml version="1.0" encoding="utf-8"?>
<ds:datastoreItem xmlns:ds="http://schemas.openxmlformats.org/officeDocument/2006/customXml" ds:itemID="{AD144E92-F073-40EE-98AF-BDE144884F8D}"/>
</file>

<file path=customXml/itemProps4.xml><?xml version="1.0" encoding="utf-8"?>
<ds:datastoreItem xmlns:ds="http://schemas.openxmlformats.org/officeDocument/2006/customXml" ds:itemID="{7C04174E-3A9D-4470-B0A6-E10501556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2020-11-27T15:44:22Z</cp:lastPrinted>
  <dcterms:created xsi:type="dcterms:W3CDTF">2020-10-28T06:29:31Z</dcterms:created>
  <dcterms:modified xsi:type="dcterms:W3CDTF">2020-12-28T16:43:52Z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9e2795c0-b146-4407-a57a-6bcd9dd7b688</vt:lpwstr>
  </property>
</Properties>
</file>